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J203" i="1"/>
  <c r="I203" i="1"/>
  <c r="I214" i="1" s="1"/>
  <c r="H203" i="1"/>
  <c r="G203" i="1"/>
  <c r="G214" i="1" s="1"/>
  <c r="F203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214" i="1" l="1"/>
  <c r="F214" i="1"/>
  <c r="H214" i="1"/>
  <c r="G195" i="1"/>
  <c r="I195" i="1"/>
  <c r="J195" i="1"/>
  <c r="H195" i="1"/>
  <c r="L176" i="1"/>
  <c r="J176" i="1"/>
  <c r="H176" i="1"/>
  <c r="F176" i="1"/>
  <c r="J157" i="1"/>
  <c r="I157" i="1"/>
  <c r="G157" i="1"/>
  <c r="F157" i="1"/>
  <c r="H157" i="1"/>
  <c r="L138" i="1"/>
  <c r="G138" i="1"/>
  <c r="J138" i="1"/>
  <c r="H138" i="1"/>
  <c r="F138" i="1"/>
  <c r="F100" i="1"/>
  <c r="L100" i="1"/>
  <c r="J100" i="1"/>
  <c r="H100" i="1"/>
  <c r="G100" i="1"/>
  <c r="G81" i="1"/>
  <c r="L81" i="1"/>
  <c r="J81" i="1"/>
  <c r="I81" i="1"/>
  <c r="H81" i="1"/>
  <c r="F81" i="1"/>
  <c r="L62" i="1"/>
  <c r="J62" i="1"/>
  <c r="G62" i="1"/>
  <c r="H62" i="1"/>
  <c r="F62" i="1"/>
  <c r="I43" i="1"/>
  <c r="G43" i="1"/>
  <c r="F43" i="1"/>
  <c r="L43" i="1"/>
  <c r="J43" i="1"/>
  <c r="H43" i="1"/>
  <c r="G24" i="1"/>
  <c r="L24" i="1"/>
  <c r="J24" i="1"/>
  <c r="I24" i="1"/>
  <c r="H24" i="1"/>
  <c r="F24" i="1"/>
  <c r="I234" i="1" l="1"/>
  <c r="G234" i="1"/>
  <c r="J234" i="1"/>
  <c r="F234" i="1"/>
  <c r="L234" i="1"/>
  <c r="H234" i="1"/>
</calcChain>
</file>

<file path=xl/sharedStrings.xml><?xml version="1.0" encoding="utf-8"?>
<sst xmlns="http://schemas.openxmlformats.org/spreadsheetml/2006/main" count="407" uniqueCount="176">
  <si>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</si>
  <si>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</si>
  <si>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</si>
  <si>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</si>
  <si>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</si>
  <si>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</si>
  <si>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</si>
  <si>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</si>
  <si>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</si>
  <si>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</si>
  <si>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</si>
  <si>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</si>
  <si>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</si>
  <si>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</si>
  <si>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</si>
  <si>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</si>
  <si>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</si>
  <si>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</si>
  <si>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</si>
  <si>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</si>
  <si>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</si>
  <si>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</si>
  <si>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</si>
  <si>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</si>
  <si>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</si>
  <si>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</si>
  <si>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</si>
  <si>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</si>
  <si>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</si>
  <si>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</si>
  <si>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</si>
  <si>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</si>
  <si>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</si>
  <si>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</si>
  <si>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</si>
  <si>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</si>
  <si>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</si>
  <si>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</si>
  <si>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</si>
  <si>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 Экономический лицей</t>
  </si>
  <si>
    <t xml:space="preserve">Директор </t>
  </si>
  <si>
    <t>Колмыкова Н.В.</t>
  </si>
  <si>
    <t>Каша гречневая молочная жидкая</t>
  </si>
  <si>
    <t>54-20к-2020</t>
  </si>
  <si>
    <t>бутерброд</t>
  </si>
  <si>
    <t>Бутерброд с маслом</t>
  </si>
  <si>
    <t>Какао с молоком сгущенным</t>
  </si>
  <si>
    <t>54-22гн-2020</t>
  </si>
  <si>
    <t>яблоки фаршированные изюмом</t>
  </si>
  <si>
    <t>Помидор в нарезке</t>
  </si>
  <si>
    <t>54-3з-2020</t>
  </si>
  <si>
    <t>Суп из овощей</t>
  </si>
  <si>
    <t>Рыба запеченная в сметанном соусе (горбуша)</t>
  </si>
  <si>
    <t>54-8р-2020</t>
  </si>
  <si>
    <t>Рис отварной</t>
  </si>
  <si>
    <t>54-6г-2020</t>
  </si>
  <si>
    <t>Сок</t>
  </si>
  <si>
    <t>Пшеничный</t>
  </si>
  <si>
    <t>122п-12</t>
  </si>
  <si>
    <t>Каша рисовая молочная жидкая</t>
  </si>
  <si>
    <t>54-21к-2020</t>
  </si>
  <si>
    <t>Бутерброд с сыром и маслом</t>
  </si>
  <si>
    <t>Чай с лимоном</t>
  </si>
  <si>
    <t>54-24г-2020</t>
  </si>
  <si>
    <t>ржаной</t>
  </si>
  <si>
    <t>порционные</t>
  </si>
  <si>
    <t xml:space="preserve"> Яйцо вареное</t>
  </si>
  <si>
    <t>54-60-2020</t>
  </si>
  <si>
    <t>Икра морковная</t>
  </si>
  <si>
    <t>54-12з-2020</t>
  </si>
  <si>
    <t>Борщ с фасолью и картофелем</t>
  </si>
  <si>
    <t>Плов из отварной свинины</t>
  </si>
  <si>
    <t>54-11м-2020</t>
  </si>
  <si>
    <t>Компот из плодов сушеных груша</t>
  </si>
  <si>
    <t>Пудинг творожный запеченный</t>
  </si>
  <si>
    <t>Чай каркаде с сахаром</t>
  </si>
  <si>
    <t>Бутерброд с повидлом</t>
  </si>
  <si>
    <t>Яблоко</t>
  </si>
  <si>
    <t>Салат из свежих помидор и огурцов</t>
  </si>
  <si>
    <t>54-5з-2020</t>
  </si>
  <si>
    <t>Суп картофельный с горохом</t>
  </si>
  <si>
    <t>54-8с-2020-</t>
  </si>
  <si>
    <t>Котлеты из курицы</t>
  </si>
  <si>
    <t>54-5м-2020</t>
  </si>
  <si>
    <t>Каша гречневая рассыпчатая</t>
  </si>
  <si>
    <t>54-4г-2020</t>
  </si>
  <si>
    <t>Компот из плодов сушеных курага</t>
  </si>
  <si>
    <t>пшеничный</t>
  </si>
  <si>
    <t>Омлет с колбасными изделиями</t>
  </si>
  <si>
    <t>Чай зеленый с лимоном</t>
  </si>
  <si>
    <t>54-3гн-2020</t>
  </si>
  <si>
    <t>Батон нарезной</t>
  </si>
  <si>
    <t>про</t>
  </si>
  <si>
    <t>Сухофрукты (курага, чернослив)</t>
  </si>
  <si>
    <t>Огурец в нарезке</t>
  </si>
  <si>
    <t>54-2з-2020</t>
  </si>
  <si>
    <t>Суп картофельный с рыбой горбуша</t>
  </si>
  <si>
    <t>Рагу из курицы</t>
  </si>
  <si>
    <t>55-22м-2020</t>
  </si>
  <si>
    <t>Напиток из шиповника</t>
  </si>
  <si>
    <t>Ржаной</t>
  </si>
  <si>
    <t>Каша вязкая молочная пшенная</t>
  </si>
  <si>
    <t>54-6к-2020</t>
  </si>
  <si>
    <t>Чай с сахаром</t>
  </si>
  <si>
    <t>54-2гн-2020</t>
  </si>
  <si>
    <t>пром</t>
  </si>
  <si>
    <t>Яйцо вареное</t>
  </si>
  <si>
    <t>пор.блюда</t>
  </si>
  <si>
    <t>Салат из свеклы отварной</t>
  </si>
  <si>
    <t>54-13з-2020</t>
  </si>
  <si>
    <t>Рассольник Ленинградский</t>
  </si>
  <si>
    <t>Котлета школьная</t>
  </si>
  <si>
    <t>Макаронные изделия отварные</t>
  </si>
  <si>
    <t>54-1г-2020</t>
  </si>
  <si>
    <t>Картофель отварной с маслом</t>
  </si>
  <si>
    <t>Кофейный напиток с молоком сгущенным</t>
  </si>
  <si>
    <t>123п-12</t>
  </si>
  <si>
    <t>Птица отварная</t>
  </si>
  <si>
    <t>Каша манная молочная жидкая</t>
  </si>
  <si>
    <t>Бутерброды с маслом</t>
  </si>
  <si>
    <t>Фрукт свежий (Яблоко)</t>
  </si>
  <si>
    <t>Суп крестьянский с крупой (перловка)</t>
  </si>
  <si>
    <t>54-10с-2020</t>
  </si>
  <si>
    <t>Рис припущенный</t>
  </si>
  <si>
    <t>54-7г-2020</t>
  </si>
  <si>
    <t xml:space="preserve">пор.блюда </t>
  </si>
  <si>
    <t>Рыба тушенная в томате с овощами (горбуша)</t>
  </si>
  <si>
    <t>Закуска</t>
  </si>
  <si>
    <t>Сухофрукты (порциями)</t>
  </si>
  <si>
    <t>Буутерброды с маслом и с сыром</t>
  </si>
  <si>
    <t>Запеканка из творога с молоком сгущенным</t>
  </si>
  <si>
    <t>54-1т-2020</t>
  </si>
  <si>
    <t>Щи из свежей капусты со сметаной</t>
  </si>
  <si>
    <t>54-1с-2020</t>
  </si>
  <si>
    <t>Жаркое по-домашнему из говядины</t>
  </si>
  <si>
    <t>54-9м-2020</t>
  </si>
  <si>
    <t>Суп молочный с макаронными изделиями</t>
  </si>
  <si>
    <t>Бутерброды с джемом или повидлом</t>
  </si>
  <si>
    <t>Чай с лимоном и с сахаром</t>
  </si>
  <si>
    <t>Салат из свежих помидоров и огурцов</t>
  </si>
  <si>
    <t>Суп картофельный с рыбой минтай</t>
  </si>
  <si>
    <t>Компот из яблок и вишни</t>
  </si>
  <si>
    <t>54-5хн-2020</t>
  </si>
  <si>
    <t>Биточки из птицы</t>
  </si>
  <si>
    <t>Омлет с сыром</t>
  </si>
  <si>
    <t>54-4о-2020</t>
  </si>
  <si>
    <t>Бутурброды с маслом</t>
  </si>
  <si>
    <t>Чай зеленый с сахаром</t>
  </si>
  <si>
    <t>Фрукты свежие (Яблоко)</t>
  </si>
  <si>
    <t>Салат из белокачанной капусты с морковью</t>
  </si>
  <si>
    <t>54-8з-2020</t>
  </si>
  <si>
    <t>Борщ с капустой и картофелем со сметаной</t>
  </si>
  <si>
    <t>54-2с-2020</t>
  </si>
  <si>
    <t>Картофельное пюре</t>
  </si>
  <si>
    <t>54-11г-2020</t>
  </si>
  <si>
    <t>Компот из вишни с/м</t>
  </si>
  <si>
    <t>54-6хн-2020</t>
  </si>
  <si>
    <t>Оладьи по-кунцевски</t>
  </si>
  <si>
    <t>Каша вязкая молочная овсяная</t>
  </si>
  <si>
    <t>54-9к-2020</t>
  </si>
  <si>
    <t>Бутерброды с сыром и маслом</t>
  </si>
  <si>
    <t>Чай с молоком и сахаром</t>
  </si>
  <si>
    <t>54-4гн-2020</t>
  </si>
  <si>
    <t>Сладкое</t>
  </si>
  <si>
    <t>Вафли весовые</t>
  </si>
  <si>
    <t>Икра свекольная</t>
  </si>
  <si>
    <t>54-15з-2020</t>
  </si>
  <si>
    <t>Суп картофельный с макаронными изделиями</t>
  </si>
  <si>
    <t>Капуста тушенная</t>
  </si>
  <si>
    <t>54-8г-2020</t>
  </si>
  <si>
    <t>Компот из смеси сухофруктов</t>
  </si>
  <si>
    <t>Котлеты Пермские</t>
  </si>
  <si>
    <t>Гарнир</t>
  </si>
  <si>
    <t>Кофейный напиток</t>
  </si>
  <si>
    <t>Пор.блюда</t>
  </si>
  <si>
    <t>Колбасные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</si>
</sst>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E28" sqref="E2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664062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180</v>
      </c>
      <c r="G6" s="40">
        <v>6.45</v>
      </c>
      <c r="H6" s="40">
        <v>5.25</v>
      </c>
      <c r="I6" s="40">
        <v>23.85</v>
      </c>
      <c r="J6" s="40">
        <v>168.45</v>
      </c>
      <c r="K6" s="41" t="s">
        <v>43</v>
      </c>
      <c r="L6" s="40">
        <v>23.85</v>
      </c>
    </row>
    <row r="7" spans="1:12" ht="14.4" x14ac:dyDescent="0.3">
      <c r="A7" s="23"/>
      <c r="B7" s="15"/>
      <c r="C7" s="11"/>
      <c r="D7" s="6" t="s">
        <v>44</v>
      </c>
      <c r="E7" s="42" t="s">
        <v>45</v>
      </c>
      <c r="F7" s="43">
        <v>40</v>
      </c>
      <c r="G7" s="43">
        <v>2.4500000000000002</v>
      </c>
      <c r="H7" s="43">
        <v>7.55</v>
      </c>
      <c r="I7" s="43">
        <v>14.52</v>
      </c>
      <c r="J7" s="43">
        <v>136</v>
      </c>
      <c r="K7" s="44">
        <v>1</v>
      </c>
      <c r="L7" s="43">
        <v>11.45</v>
      </c>
    </row>
    <row r="8" spans="1:12" ht="26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3.5</v>
      </c>
      <c r="H8" s="43">
        <v>3.3</v>
      </c>
      <c r="I8" s="43">
        <v>22.3</v>
      </c>
      <c r="J8" s="43">
        <v>133.4</v>
      </c>
      <c r="K8" s="44" t="s">
        <v>47</v>
      </c>
      <c r="L8" s="43">
        <v>19.78</v>
      </c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0.6</v>
      </c>
      <c r="H10" s="43">
        <v>0.4</v>
      </c>
      <c r="I10" s="43">
        <v>22.7</v>
      </c>
      <c r="J10" s="43">
        <v>96</v>
      </c>
      <c r="K10" s="44">
        <v>447</v>
      </c>
      <c r="L10" s="43">
        <v>18.760000000000002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13</v>
      </c>
      <c r="H13" s="19">
        <f t="shared" si="0"/>
        <v>16.5</v>
      </c>
      <c r="I13" s="19">
        <f t="shared" si="0"/>
        <v>83.37</v>
      </c>
      <c r="J13" s="19">
        <f t="shared" si="0"/>
        <v>533.85</v>
      </c>
      <c r="K13" s="25"/>
      <c r="L13" s="19">
        <f t="shared" ref="L13" si="1">SUM(L6:L12)</f>
        <v>73.84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0.9</v>
      </c>
      <c r="H14" s="43">
        <v>0.2</v>
      </c>
      <c r="I14" s="43">
        <v>3</v>
      </c>
      <c r="J14" s="43">
        <v>17.100000000000001</v>
      </c>
      <c r="K14" s="44" t="s">
        <v>50</v>
      </c>
      <c r="L14" s="43">
        <v>16</v>
      </c>
    </row>
    <row r="15" spans="1:12" ht="14.4" x14ac:dyDescent="0.3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1.38</v>
      </c>
      <c r="H15" s="43">
        <v>3.62</v>
      </c>
      <c r="I15" s="43">
        <v>7.16</v>
      </c>
      <c r="J15" s="43">
        <v>66.599999999999994</v>
      </c>
      <c r="K15" s="44">
        <v>117</v>
      </c>
      <c r="L15" s="43">
        <v>9.5</v>
      </c>
    </row>
    <row r="16" spans="1:12" ht="26.4" x14ac:dyDescent="0.3">
      <c r="A16" s="23"/>
      <c r="B16" s="15"/>
      <c r="C16" s="11"/>
      <c r="D16" s="7" t="s">
        <v>28</v>
      </c>
      <c r="E16" s="42" t="s">
        <v>52</v>
      </c>
      <c r="F16" s="43">
        <v>120</v>
      </c>
      <c r="G16" s="43">
        <v>23.375</v>
      </c>
      <c r="H16" s="43">
        <v>30.125</v>
      </c>
      <c r="I16" s="43">
        <v>5.375</v>
      </c>
      <c r="J16" s="43">
        <v>386.625</v>
      </c>
      <c r="K16" s="44" t="s">
        <v>53</v>
      </c>
      <c r="L16" s="43">
        <v>122</v>
      </c>
    </row>
    <row r="17" spans="1:12" ht="14.4" x14ac:dyDescent="0.3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3.6</v>
      </c>
      <c r="H17" s="43">
        <v>5.4</v>
      </c>
      <c r="I17" s="43">
        <v>36.4</v>
      </c>
      <c r="J17" s="43">
        <v>233.7</v>
      </c>
      <c r="K17" s="44" t="s">
        <v>55</v>
      </c>
      <c r="L17" s="43">
        <v>19</v>
      </c>
    </row>
    <row r="18" spans="1:12" ht="14.4" x14ac:dyDescent="0.3">
      <c r="A18" s="23"/>
      <c r="B18" s="15"/>
      <c r="C18" s="11"/>
      <c r="D18" s="7" t="s">
        <v>30</v>
      </c>
      <c r="E18" s="42" t="s">
        <v>56</v>
      </c>
      <c r="F18" s="43">
        <v>200</v>
      </c>
      <c r="G18" s="43">
        <v>1</v>
      </c>
      <c r="H18" s="43">
        <v>0.2</v>
      </c>
      <c r="I18" s="43">
        <v>24</v>
      </c>
      <c r="J18" s="43">
        <v>86</v>
      </c>
      <c r="K18" s="44">
        <v>293</v>
      </c>
      <c r="L18" s="43">
        <v>16</v>
      </c>
    </row>
    <row r="19" spans="1:12" ht="14.4" x14ac:dyDescent="0.3">
      <c r="A19" s="23"/>
      <c r="B19" s="15"/>
      <c r="C19" s="11"/>
      <c r="D19" s="7" t="s">
        <v>31</v>
      </c>
      <c r="E19" s="42" t="s">
        <v>57</v>
      </c>
      <c r="F19" s="43">
        <v>20</v>
      </c>
      <c r="G19" s="43">
        <v>1.52</v>
      </c>
      <c r="H19" s="43">
        <v>0.16</v>
      </c>
      <c r="I19" s="43">
        <v>9.84</v>
      </c>
      <c r="J19" s="43">
        <v>47</v>
      </c>
      <c r="K19" s="44" t="s">
        <v>58</v>
      </c>
      <c r="L19" s="43">
        <v>2</v>
      </c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31.775000000000002</v>
      </c>
      <c r="H23" s="19">
        <f t="shared" si="2"/>
        <v>39.704999999999998</v>
      </c>
      <c r="I23" s="19">
        <f t="shared" si="2"/>
        <v>85.775000000000006</v>
      </c>
      <c r="J23" s="19">
        <f t="shared" si="2"/>
        <v>837.02499999999998</v>
      </c>
      <c r="K23" s="25"/>
      <c r="L23" s="19">
        <f t="shared" ref="L23" si="3">SUM(L14:L22)</f>
        <v>184.5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1270</v>
      </c>
      <c r="G24" s="32">
        <f t="shared" ref="G24:J24" si="4">G13+G23</f>
        <v>44.775000000000006</v>
      </c>
      <c r="H24" s="32">
        <f t="shared" si="4"/>
        <v>56.204999999999998</v>
      </c>
      <c r="I24" s="32">
        <f t="shared" si="4"/>
        <v>169.14500000000001</v>
      </c>
      <c r="J24" s="32">
        <f t="shared" si="4"/>
        <v>1370.875</v>
      </c>
      <c r="K24" s="32"/>
      <c r="L24" s="32">
        <f t="shared" ref="L24" si="5">L13+L23</f>
        <v>258.34000000000003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180</v>
      </c>
      <c r="G25" s="40">
        <v>4.6500000000000004</v>
      </c>
      <c r="H25" s="40">
        <v>4.95</v>
      </c>
      <c r="I25" s="40">
        <v>25.65</v>
      </c>
      <c r="J25" s="40">
        <v>166.05</v>
      </c>
      <c r="K25" s="41" t="s">
        <v>60</v>
      </c>
      <c r="L25" s="40">
        <v>15.35</v>
      </c>
    </row>
    <row r="26" spans="1:12" ht="14.4" x14ac:dyDescent="0.3">
      <c r="A26" s="14"/>
      <c r="B26" s="15"/>
      <c r="C26" s="11"/>
      <c r="D26" s="6"/>
      <c r="E26" s="42" t="s">
        <v>61</v>
      </c>
      <c r="F26" s="43">
        <v>50</v>
      </c>
      <c r="G26" s="43">
        <v>6.68</v>
      </c>
      <c r="H26" s="43">
        <v>8.4499999999999993</v>
      </c>
      <c r="I26" s="43">
        <v>19.39</v>
      </c>
      <c r="J26" s="43">
        <v>149</v>
      </c>
      <c r="K26" s="44">
        <v>3</v>
      </c>
      <c r="L26" s="43">
        <v>21.87</v>
      </c>
    </row>
    <row r="27" spans="1:12" ht="26.4" x14ac:dyDescent="0.3">
      <c r="A27" s="14"/>
      <c r="B27" s="15"/>
      <c r="C27" s="11"/>
      <c r="D27" s="7" t="s">
        <v>22</v>
      </c>
      <c r="E27" s="42" t="s">
        <v>62</v>
      </c>
      <c r="F27" s="43">
        <v>200</v>
      </c>
      <c r="G27" s="43">
        <v>0.2</v>
      </c>
      <c r="H27" s="43">
        <v>0</v>
      </c>
      <c r="I27" s="43">
        <v>1.6</v>
      </c>
      <c r="J27" s="43">
        <v>6.8</v>
      </c>
      <c r="K27" s="44" t="s">
        <v>63</v>
      </c>
      <c r="L27" s="43">
        <v>3.95</v>
      </c>
    </row>
    <row r="28" spans="1:12" ht="14.4" x14ac:dyDescent="0.3">
      <c r="A28" s="14"/>
      <c r="B28" s="15"/>
      <c r="C28" s="11"/>
      <c r="D28" s="7" t="s">
        <v>23</v>
      </c>
      <c r="E28" s="42" t="s">
        <v>100</v>
      </c>
      <c r="F28" s="43">
        <v>30</v>
      </c>
      <c r="G28" s="43">
        <v>1.98</v>
      </c>
      <c r="H28" s="43">
        <v>0.36</v>
      </c>
      <c r="I28" s="43">
        <v>10.199999999999999</v>
      </c>
      <c r="J28" s="43">
        <v>52.2</v>
      </c>
      <c r="K28" s="44">
        <v>123</v>
      </c>
      <c r="L28" s="43">
        <v>3.23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26.4" x14ac:dyDescent="0.3">
      <c r="A30" s="14"/>
      <c r="B30" s="15"/>
      <c r="C30" s="11"/>
      <c r="D30" s="6" t="s">
        <v>65</v>
      </c>
      <c r="E30" s="42" t="s">
        <v>66</v>
      </c>
      <c r="F30" s="43">
        <v>40</v>
      </c>
      <c r="G30" s="43">
        <v>48</v>
      </c>
      <c r="H30" s="43">
        <v>4</v>
      </c>
      <c r="I30" s="43">
        <v>0.3</v>
      </c>
      <c r="J30" s="43">
        <v>56.6</v>
      </c>
      <c r="K30" s="44" t="s">
        <v>67</v>
      </c>
      <c r="L30" s="43">
        <v>8.69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61.51</v>
      </c>
      <c r="H32" s="19">
        <f t="shared" ref="H32" si="7">SUM(H25:H31)</f>
        <v>17.759999999999998</v>
      </c>
      <c r="I32" s="19">
        <f t="shared" ref="I32" si="8">SUM(I25:I31)</f>
        <v>57.14</v>
      </c>
      <c r="J32" s="19">
        <f t="shared" ref="J32:L32" si="9">SUM(J25:J31)</f>
        <v>430.65000000000003</v>
      </c>
      <c r="K32" s="25"/>
      <c r="L32" s="19">
        <f t="shared" si="9"/>
        <v>53.089999999999996</v>
      </c>
    </row>
    <row r="33" spans="1:12" ht="26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1.7</v>
      </c>
      <c r="H33" s="43">
        <v>5.7</v>
      </c>
      <c r="I33" s="43">
        <v>8.1</v>
      </c>
      <c r="J33" s="43">
        <v>90.6</v>
      </c>
      <c r="K33" s="44" t="s">
        <v>69</v>
      </c>
      <c r="L33" s="43">
        <v>15.5</v>
      </c>
    </row>
    <row r="34" spans="1:12" ht="14.4" x14ac:dyDescent="0.3">
      <c r="A34" s="14"/>
      <c r="B34" s="15"/>
      <c r="C34" s="11"/>
      <c r="D34" s="7" t="s">
        <v>27</v>
      </c>
      <c r="E34" s="42" t="s">
        <v>70</v>
      </c>
      <c r="F34" s="43">
        <v>200</v>
      </c>
      <c r="G34" s="43">
        <v>2.88</v>
      </c>
      <c r="H34" s="43">
        <v>3.7</v>
      </c>
      <c r="I34" s="43">
        <v>9.14</v>
      </c>
      <c r="J34" s="43">
        <v>81.400000000000006</v>
      </c>
      <c r="K34" s="44">
        <v>96</v>
      </c>
      <c r="L34" s="43">
        <v>16</v>
      </c>
    </row>
    <row r="35" spans="1:12" ht="26.4" x14ac:dyDescent="0.3">
      <c r="A35" s="14"/>
      <c r="B35" s="15"/>
      <c r="C35" s="11"/>
      <c r="D35" s="7" t="s">
        <v>28</v>
      </c>
      <c r="E35" s="42" t="s">
        <v>71</v>
      </c>
      <c r="F35" s="43">
        <v>200</v>
      </c>
      <c r="G35" s="43">
        <v>19.100000000000001</v>
      </c>
      <c r="H35" s="43">
        <v>19.100000000000001</v>
      </c>
      <c r="I35" s="43">
        <v>48.2</v>
      </c>
      <c r="J35" s="43">
        <v>443</v>
      </c>
      <c r="K35" s="44" t="s">
        <v>72</v>
      </c>
      <c r="L35" s="43">
        <v>86</v>
      </c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73</v>
      </c>
      <c r="F37" s="43">
        <v>200</v>
      </c>
      <c r="G37" s="43">
        <v>0.18</v>
      </c>
      <c r="H37" s="43">
        <v>0.13</v>
      </c>
      <c r="I37" s="43">
        <v>28.17</v>
      </c>
      <c r="J37" s="43">
        <v>110</v>
      </c>
      <c r="K37" s="44">
        <v>282.04000000000002</v>
      </c>
      <c r="L37" s="43">
        <v>8.5</v>
      </c>
    </row>
    <row r="38" spans="1:12" ht="14.4" x14ac:dyDescent="0.3">
      <c r="A38" s="14"/>
      <c r="B38" s="15"/>
      <c r="C38" s="11"/>
      <c r="D38" s="7" t="s">
        <v>31</v>
      </c>
      <c r="E38" s="42" t="s">
        <v>57</v>
      </c>
      <c r="F38" s="43">
        <v>20</v>
      </c>
      <c r="G38" s="43">
        <v>1.52</v>
      </c>
      <c r="H38" s="43">
        <v>0.16</v>
      </c>
      <c r="I38" s="43">
        <v>9.84</v>
      </c>
      <c r="J38" s="43">
        <v>47</v>
      </c>
      <c r="K38" s="44" t="s">
        <v>58</v>
      </c>
      <c r="L38" s="43">
        <v>2</v>
      </c>
    </row>
    <row r="39" spans="1:12" ht="14.4" x14ac:dyDescent="0.3">
      <c r="A39" s="14"/>
      <c r="B39" s="15"/>
      <c r="C39" s="11"/>
      <c r="D39" s="7" t="s">
        <v>32</v>
      </c>
      <c r="E39" s="42" t="s">
        <v>64</v>
      </c>
      <c r="F39" s="43">
        <v>30</v>
      </c>
      <c r="G39" s="43">
        <v>1.98</v>
      </c>
      <c r="H39" s="43">
        <v>0.36</v>
      </c>
      <c r="I39" s="43">
        <v>10.199999999999999</v>
      </c>
      <c r="J39" s="43">
        <v>52.2</v>
      </c>
      <c r="K39" s="44">
        <v>123</v>
      </c>
      <c r="L39" s="43">
        <v>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27.36</v>
      </c>
      <c r="H42" s="19">
        <f t="shared" ref="H42" si="11">SUM(H33:H41)</f>
        <v>29.15</v>
      </c>
      <c r="I42" s="19">
        <f t="shared" ref="I42" si="12">SUM(I33:I41)</f>
        <v>113.65</v>
      </c>
      <c r="J42" s="19">
        <f t="shared" ref="J42:L42" si="13">SUM(J33:J41)</f>
        <v>824.2</v>
      </c>
      <c r="K42" s="25"/>
      <c r="L42" s="19">
        <f t="shared" si="13"/>
        <v>132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 t="shared" ref="G43" si="14">G32+G42</f>
        <v>88.87</v>
      </c>
      <c r="H43" s="32">
        <f t="shared" ref="H43" si="15">H32+H42</f>
        <v>46.91</v>
      </c>
      <c r="I43" s="32">
        <f t="shared" ref="I43" si="16">I32+I42</f>
        <v>170.79000000000002</v>
      </c>
      <c r="J43" s="32">
        <f t="shared" ref="J43:L43" si="17">J32+J42</f>
        <v>1254.8500000000001</v>
      </c>
      <c r="K43" s="32"/>
      <c r="L43" s="32">
        <f t="shared" si="17"/>
        <v>185.09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28</v>
      </c>
      <c r="H44" s="40">
        <v>20</v>
      </c>
      <c r="I44" s="40">
        <v>26.6</v>
      </c>
      <c r="J44" s="40">
        <v>277</v>
      </c>
      <c r="K44" s="41">
        <v>285</v>
      </c>
      <c r="L44" s="40">
        <v>64.11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75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>
        <v>461</v>
      </c>
      <c r="L46" s="43">
        <v>1.61</v>
      </c>
    </row>
    <row r="47" spans="1:12" ht="14.4" x14ac:dyDescent="0.3">
      <c r="A47" s="23"/>
      <c r="B47" s="15"/>
      <c r="C47" s="11"/>
      <c r="D47" s="7" t="s">
        <v>23</v>
      </c>
      <c r="E47" s="42" t="s">
        <v>76</v>
      </c>
      <c r="F47" s="43">
        <v>45</v>
      </c>
      <c r="G47" s="43">
        <v>1.6</v>
      </c>
      <c r="H47" s="43">
        <v>3.8</v>
      </c>
      <c r="I47" s="43">
        <v>23.4</v>
      </c>
      <c r="J47" s="43">
        <v>134</v>
      </c>
      <c r="K47" s="44">
        <v>72</v>
      </c>
      <c r="L47" s="43">
        <v>9.19</v>
      </c>
    </row>
    <row r="48" spans="1:12" ht="14.4" x14ac:dyDescent="0.3">
      <c r="A48" s="23"/>
      <c r="B48" s="15"/>
      <c r="C48" s="11"/>
      <c r="D48" s="7" t="s">
        <v>24</v>
      </c>
      <c r="E48" s="42" t="s">
        <v>77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44</v>
      </c>
      <c r="K48" s="44">
        <v>82</v>
      </c>
      <c r="L48" s="43">
        <v>16.53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30.2</v>
      </c>
      <c r="H51" s="19">
        <f t="shared" ref="H51" si="19">SUM(H44:H50)</f>
        <v>24.2</v>
      </c>
      <c r="I51" s="19">
        <f t="shared" ref="I51" si="20">SUM(I44:I50)</f>
        <v>66.3</v>
      </c>
      <c r="J51" s="19">
        <f t="shared" ref="J51:L51" si="21">SUM(J44:J50)</f>
        <v>481.8</v>
      </c>
      <c r="K51" s="25"/>
      <c r="L51" s="19">
        <f t="shared" si="21"/>
        <v>91.44</v>
      </c>
    </row>
    <row r="52" spans="1:12" ht="26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78</v>
      </c>
      <c r="F52" s="43">
        <v>60</v>
      </c>
      <c r="G52" s="43">
        <v>0.7</v>
      </c>
      <c r="H52" s="43">
        <v>4.0999999999999996</v>
      </c>
      <c r="I52" s="43">
        <v>2.5</v>
      </c>
      <c r="J52" s="43">
        <v>49.9</v>
      </c>
      <c r="K52" s="44" t="s">
        <v>79</v>
      </c>
      <c r="L52" s="43">
        <v>19.5</v>
      </c>
    </row>
    <row r="53" spans="1:12" ht="26.4" x14ac:dyDescent="0.3">
      <c r="A53" s="23"/>
      <c r="B53" s="15"/>
      <c r="C53" s="11"/>
      <c r="D53" s="7" t="s">
        <v>27</v>
      </c>
      <c r="E53" s="42" t="s">
        <v>80</v>
      </c>
      <c r="F53" s="43">
        <v>200</v>
      </c>
      <c r="G53" s="43">
        <v>6.68</v>
      </c>
      <c r="H53" s="43">
        <v>4.5999999999999996</v>
      </c>
      <c r="I53" s="43">
        <v>16.28</v>
      </c>
      <c r="J53" s="43">
        <v>133.13999999999999</v>
      </c>
      <c r="K53" s="44" t="s">
        <v>81</v>
      </c>
      <c r="L53" s="43">
        <v>9.5</v>
      </c>
    </row>
    <row r="54" spans="1:12" ht="26.4" x14ac:dyDescent="0.3">
      <c r="A54" s="23"/>
      <c r="B54" s="15"/>
      <c r="C54" s="11"/>
      <c r="D54" s="7" t="s">
        <v>28</v>
      </c>
      <c r="E54" s="42" t="s">
        <v>82</v>
      </c>
      <c r="F54" s="43">
        <v>100</v>
      </c>
      <c r="G54" s="43">
        <v>19.2</v>
      </c>
      <c r="H54" s="43">
        <v>4.4000000000000004</v>
      </c>
      <c r="I54" s="43">
        <v>13.5</v>
      </c>
      <c r="J54" s="43">
        <v>169.5</v>
      </c>
      <c r="K54" s="44" t="s">
        <v>83</v>
      </c>
      <c r="L54" s="43">
        <v>56</v>
      </c>
    </row>
    <row r="55" spans="1:12" ht="14.4" x14ac:dyDescent="0.3">
      <c r="A55" s="23"/>
      <c r="B55" s="15"/>
      <c r="C55" s="11"/>
      <c r="D55" s="7" t="s">
        <v>29</v>
      </c>
      <c r="E55" s="42" t="s">
        <v>84</v>
      </c>
      <c r="F55" s="43">
        <v>150</v>
      </c>
      <c r="G55" s="43">
        <v>8.1999999999999993</v>
      </c>
      <c r="H55" s="43">
        <v>6.9</v>
      </c>
      <c r="I55" s="43">
        <v>35.9</v>
      </c>
      <c r="J55" s="43">
        <v>238.9</v>
      </c>
      <c r="K55" s="44" t="s">
        <v>85</v>
      </c>
      <c r="L55" s="43">
        <v>13</v>
      </c>
    </row>
    <row r="56" spans="1:12" ht="14.4" x14ac:dyDescent="0.3">
      <c r="A56" s="23"/>
      <c r="B56" s="15"/>
      <c r="C56" s="11"/>
      <c r="D56" s="7" t="s">
        <v>30</v>
      </c>
      <c r="E56" s="42" t="s">
        <v>86</v>
      </c>
      <c r="F56" s="43">
        <v>200</v>
      </c>
      <c r="G56" s="43">
        <v>0.3</v>
      </c>
      <c r="H56" s="43">
        <v>0.01</v>
      </c>
      <c r="I56" s="43">
        <v>17.5</v>
      </c>
      <c r="J56" s="43">
        <v>72</v>
      </c>
      <c r="K56" s="44">
        <v>494</v>
      </c>
      <c r="L56" s="43">
        <v>13</v>
      </c>
    </row>
    <row r="57" spans="1:12" ht="14.4" x14ac:dyDescent="0.3">
      <c r="A57" s="23"/>
      <c r="B57" s="15"/>
      <c r="C57" s="11"/>
      <c r="D57" s="7" t="s">
        <v>31</v>
      </c>
      <c r="E57" s="42" t="s">
        <v>87</v>
      </c>
      <c r="F57" s="43">
        <v>20</v>
      </c>
      <c r="G57" s="43">
        <v>1.52</v>
      </c>
      <c r="H57" s="43">
        <v>0.16</v>
      </c>
      <c r="I57" s="43">
        <v>9.84</v>
      </c>
      <c r="J57" s="43">
        <v>47</v>
      </c>
      <c r="K57" s="44" t="s">
        <v>58</v>
      </c>
      <c r="L57" s="43">
        <v>2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36.6</v>
      </c>
      <c r="H61" s="19">
        <f t="shared" ref="H61" si="23">SUM(H52:H60)</f>
        <v>20.170000000000002</v>
      </c>
      <c r="I61" s="19">
        <f t="shared" ref="I61" si="24">SUM(I52:I60)</f>
        <v>95.52000000000001</v>
      </c>
      <c r="J61" s="19">
        <f t="shared" ref="J61:L61" si="25">SUM(J52:J60)</f>
        <v>710.43999999999994</v>
      </c>
      <c r="K61" s="25"/>
      <c r="L61" s="19">
        <f t="shared" si="25"/>
        <v>113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1275</v>
      </c>
      <c r="G62" s="32">
        <f t="shared" ref="G62" si="26">G51+G61</f>
        <v>66.8</v>
      </c>
      <c r="H62" s="32">
        <f t="shared" ref="H62" si="27">H51+H61</f>
        <v>44.370000000000005</v>
      </c>
      <c r="I62" s="32">
        <f t="shared" ref="I62" si="28">I51+I61</f>
        <v>161.82</v>
      </c>
      <c r="J62" s="32">
        <f t="shared" ref="J62:L62" si="29">J51+J61</f>
        <v>1192.24</v>
      </c>
      <c r="K62" s="32"/>
      <c r="L62" s="32">
        <f t="shared" si="29"/>
        <v>204.44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200</v>
      </c>
      <c r="G63" s="40">
        <v>17.177</v>
      </c>
      <c r="H63" s="40">
        <v>21.65</v>
      </c>
      <c r="I63" s="40">
        <v>3.53</v>
      </c>
      <c r="J63" s="40">
        <v>277.64999999999998</v>
      </c>
      <c r="K63" s="41">
        <v>272</v>
      </c>
      <c r="L63" s="40">
        <v>40.64</v>
      </c>
    </row>
    <row r="64" spans="1:12" ht="14.4" x14ac:dyDescent="0.3">
      <c r="A64" s="23"/>
      <c r="B64" s="15"/>
      <c r="C64" s="11"/>
      <c r="D64" s="6"/>
      <c r="E64" s="42" t="s">
        <v>45</v>
      </c>
      <c r="F64" s="43">
        <v>40</v>
      </c>
      <c r="G64" s="43">
        <v>2.4500000000000002</v>
      </c>
      <c r="H64" s="43">
        <v>7.55</v>
      </c>
      <c r="I64" s="43">
        <v>14.52</v>
      </c>
      <c r="J64" s="43">
        <v>136</v>
      </c>
      <c r="K64" s="44">
        <v>1</v>
      </c>
      <c r="L64" s="43">
        <v>11.43</v>
      </c>
    </row>
    <row r="65" spans="1:12" ht="26.4" x14ac:dyDescent="0.3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0.3</v>
      </c>
      <c r="H65" s="43">
        <v>0</v>
      </c>
      <c r="I65" s="43">
        <v>6.7</v>
      </c>
      <c r="J65" s="43">
        <v>27.9</v>
      </c>
      <c r="K65" s="44" t="s">
        <v>90</v>
      </c>
      <c r="L65" s="43">
        <v>5.08</v>
      </c>
    </row>
    <row r="66" spans="1:12" ht="14.4" x14ac:dyDescent="0.3">
      <c r="A66" s="23"/>
      <c r="B66" s="15"/>
      <c r="C66" s="11"/>
      <c r="D66" s="7" t="s">
        <v>23</v>
      </c>
      <c r="E66" s="42" t="s">
        <v>91</v>
      </c>
      <c r="F66" s="43">
        <v>20</v>
      </c>
      <c r="G66" s="43">
        <v>1.9</v>
      </c>
      <c r="H66" s="43">
        <v>0.5</v>
      </c>
      <c r="I66" s="43">
        <v>10.8</v>
      </c>
      <c r="J66" s="43">
        <v>56</v>
      </c>
      <c r="K66" s="44" t="s">
        <v>92</v>
      </c>
      <c r="L66" s="43">
        <v>2.61</v>
      </c>
    </row>
    <row r="67" spans="1:12" ht="14.4" x14ac:dyDescent="0.3">
      <c r="A67" s="23"/>
      <c r="B67" s="15"/>
      <c r="C67" s="11"/>
      <c r="D67" s="7" t="s">
        <v>24</v>
      </c>
      <c r="E67" s="42" t="s">
        <v>93</v>
      </c>
      <c r="F67" s="43">
        <v>50</v>
      </c>
      <c r="G67" s="43">
        <v>0.8</v>
      </c>
      <c r="H67" s="43">
        <v>0.15</v>
      </c>
      <c r="I67" s="43">
        <v>22.35</v>
      </c>
      <c r="J67" s="43">
        <v>94</v>
      </c>
      <c r="K67" s="44">
        <v>85</v>
      </c>
      <c r="L67" s="43">
        <v>17.34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22.626999999999999</v>
      </c>
      <c r="H70" s="19">
        <f t="shared" ref="H70" si="31">SUM(H63:H69)</f>
        <v>29.849999999999998</v>
      </c>
      <c r="I70" s="19">
        <f t="shared" ref="I70" si="32">SUM(I63:I69)</f>
        <v>57.9</v>
      </c>
      <c r="J70" s="19">
        <f t="shared" ref="J70:L70" si="33">SUM(J63:J69)</f>
        <v>591.54999999999995</v>
      </c>
      <c r="K70" s="25"/>
      <c r="L70" s="19">
        <f t="shared" si="33"/>
        <v>77.099999999999994</v>
      </c>
    </row>
    <row r="71" spans="1:12" ht="26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94</v>
      </c>
      <c r="F71" s="43">
        <v>60</v>
      </c>
      <c r="G71" s="43">
        <v>0.6</v>
      </c>
      <c r="H71" s="43">
        <v>0.1</v>
      </c>
      <c r="I71" s="43">
        <v>2</v>
      </c>
      <c r="J71" s="43">
        <v>11.3</v>
      </c>
      <c r="K71" s="44" t="s">
        <v>95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96</v>
      </c>
      <c r="F72" s="43">
        <v>200</v>
      </c>
      <c r="G72" s="43">
        <v>8.86</v>
      </c>
      <c r="H72" s="43">
        <v>3.14</v>
      </c>
      <c r="I72" s="43">
        <v>12.8</v>
      </c>
      <c r="J72" s="43">
        <v>115</v>
      </c>
      <c r="K72" s="44">
        <v>120</v>
      </c>
      <c r="L72" s="43">
        <v>76.010000000000005</v>
      </c>
    </row>
    <row r="73" spans="1:12" ht="26.4" x14ac:dyDescent="0.3">
      <c r="A73" s="23"/>
      <c r="B73" s="15"/>
      <c r="C73" s="11"/>
      <c r="D73" s="7" t="s">
        <v>28</v>
      </c>
      <c r="E73" s="42" t="s">
        <v>97</v>
      </c>
      <c r="F73" s="43">
        <v>200</v>
      </c>
      <c r="G73" s="43">
        <v>21</v>
      </c>
      <c r="H73" s="43">
        <v>7</v>
      </c>
      <c r="I73" s="43">
        <v>17.5</v>
      </c>
      <c r="J73" s="43">
        <v>217.4</v>
      </c>
      <c r="K73" s="44" t="s">
        <v>98</v>
      </c>
      <c r="L73" s="43">
        <v>75.599999999999994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0.68</v>
      </c>
      <c r="H75" s="43">
        <v>0</v>
      </c>
      <c r="I75" s="43">
        <v>21.01</v>
      </c>
      <c r="J75" s="43">
        <v>46.87</v>
      </c>
      <c r="K75" s="44">
        <v>289</v>
      </c>
      <c r="L75" s="43">
        <v>9.6199999999999992</v>
      </c>
    </row>
    <row r="76" spans="1:12" ht="14.4" x14ac:dyDescent="0.3">
      <c r="A76" s="23"/>
      <c r="B76" s="15"/>
      <c r="C76" s="11"/>
      <c r="D76" s="7" t="s">
        <v>31</v>
      </c>
      <c r="E76" s="42" t="s">
        <v>57</v>
      </c>
      <c r="F76" s="43">
        <v>20</v>
      </c>
      <c r="G76" s="43">
        <v>1.52</v>
      </c>
      <c r="H76" s="43">
        <v>0.16</v>
      </c>
      <c r="I76" s="43">
        <v>9.84</v>
      </c>
      <c r="J76" s="43">
        <v>47</v>
      </c>
      <c r="K76" s="44" t="s">
        <v>58</v>
      </c>
      <c r="L76" s="43">
        <v>1.9</v>
      </c>
    </row>
    <row r="77" spans="1:12" ht="14.4" x14ac:dyDescent="0.3">
      <c r="A77" s="23"/>
      <c r="B77" s="15"/>
      <c r="C77" s="11"/>
      <c r="D77" s="7" t="s">
        <v>32</v>
      </c>
      <c r="E77" s="42" t="s">
        <v>100</v>
      </c>
      <c r="F77" s="43">
        <v>30</v>
      </c>
      <c r="G77" s="43">
        <v>1.98</v>
      </c>
      <c r="H77" s="43">
        <v>0.36</v>
      </c>
      <c r="I77" s="43">
        <v>10.199999999999999</v>
      </c>
      <c r="J77" s="43">
        <v>52.2</v>
      </c>
      <c r="K77" s="44">
        <v>123</v>
      </c>
      <c r="L77" s="43">
        <v>4.8499999999999996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34.64</v>
      </c>
      <c r="H80" s="19">
        <f t="shared" ref="H80" si="35">SUM(H71:H79)</f>
        <v>10.76</v>
      </c>
      <c r="I80" s="19">
        <f t="shared" ref="I80" si="36">SUM(I71:I79)</f>
        <v>73.350000000000009</v>
      </c>
      <c r="J80" s="19">
        <f t="shared" ref="J80:L80" si="37">SUM(J71:J79)</f>
        <v>489.77</v>
      </c>
      <c r="K80" s="25"/>
      <c r="L80" s="19">
        <f t="shared" si="37"/>
        <v>167.98000000000002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1220</v>
      </c>
      <c r="G81" s="32">
        <f t="shared" ref="G81" si="38">G70+G80</f>
        <v>57.266999999999996</v>
      </c>
      <c r="H81" s="32">
        <f t="shared" ref="H81" si="39">H70+H80</f>
        <v>40.61</v>
      </c>
      <c r="I81" s="32">
        <f t="shared" ref="I81" si="40">I70+I80</f>
        <v>131.25</v>
      </c>
      <c r="J81" s="32">
        <f t="shared" ref="J81:L81" si="41">J70+J80</f>
        <v>1081.32</v>
      </c>
      <c r="K81" s="32"/>
      <c r="L81" s="32">
        <f t="shared" si="41"/>
        <v>245.08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200</v>
      </c>
      <c r="G82" s="40">
        <v>8.3000000000000007</v>
      </c>
      <c r="H82" s="40">
        <v>10.6</v>
      </c>
      <c r="I82" s="40">
        <v>40</v>
      </c>
      <c r="J82" s="40">
        <v>289.89999999999998</v>
      </c>
      <c r="K82" s="41" t="s">
        <v>102</v>
      </c>
      <c r="L82" s="40">
        <v>20.66</v>
      </c>
    </row>
    <row r="83" spans="1:12" ht="14.4" x14ac:dyDescent="0.3">
      <c r="A83" s="23"/>
      <c r="B83" s="15"/>
      <c r="C83" s="11"/>
      <c r="D83" s="6"/>
      <c r="E83" s="42" t="s">
        <v>61</v>
      </c>
      <c r="F83" s="43">
        <v>50</v>
      </c>
      <c r="G83" s="43">
        <v>6.68</v>
      </c>
      <c r="H83" s="43">
        <v>8.4499999999999993</v>
      </c>
      <c r="I83" s="43">
        <v>19.39</v>
      </c>
      <c r="J83" s="43">
        <v>149</v>
      </c>
      <c r="K83" s="44">
        <v>3</v>
      </c>
      <c r="L83" s="43">
        <v>21.87</v>
      </c>
    </row>
    <row r="84" spans="1:12" ht="26.4" x14ac:dyDescent="0.3">
      <c r="A84" s="23"/>
      <c r="B84" s="15"/>
      <c r="C84" s="11"/>
      <c r="D84" s="7" t="s">
        <v>22</v>
      </c>
      <c r="E84" s="42" t="s">
        <v>103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 t="s">
        <v>104</v>
      </c>
      <c r="L84" s="43">
        <v>2.72</v>
      </c>
    </row>
    <row r="85" spans="1:12" ht="14.4" x14ac:dyDescent="0.3">
      <c r="A85" s="23"/>
      <c r="B85" s="15"/>
      <c r="C85" s="11"/>
      <c r="D85" s="7" t="s">
        <v>23</v>
      </c>
      <c r="E85" s="42" t="s">
        <v>91</v>
      </c>
      <c r="F85" s="43">
        <v>20</v>
      </c>
      <c r="G85" s="43">
        <v>1.9</v>
      </c>
      <c r="H85" s="43">
        <v>0.5</v>
      </c>
      <c r="I85" s="43">
        <v>10.8</v>
      </c>
      <c r="J85" s="43">
        <v>56</v>
      </c>
      <c r="K85" s="44" t="s">
        <v>105</v>
      </c>
      <c r="L85" s="43">
        <v>2.61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6.4" x14ac:dyDescent="0.3">
      <c r="A87" s="23"/>
      <c r="B87" s="15"/>
      <c r="C87" s="11"/>
      <c r="D87" s="6" t="s">
        <v>107</v>
      </c>
      <c r="E87" s="42" t="s">
        <v>106</v>
      </c>
      <c r="F87" s="43">
        <v>40</v>
      </c>
      <c r="G87" s="43">
        <v>48</v>
      </c>
      <c r="H87" s="43">
        <v>4</v>
      </c>
      <c r="I87" s="43">
        <v>0.3</v>
      </c>
      <c r="J87" s="43">
        <v>56.6</v>
      </c>
      <c r="K87" s="44" t="s">
        <v>67</v>
      </c>
      <c r="L87" s="43">
        <v>8.69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65.08</v>
      </c>
      <c r="H89" s="19">
        <f t="shared" ref="H89" si="43">SUM(H82:H88)</f>
        <v>23.549999999999997</v>
      </c>
      <c r="I89" s="19">
        <f t="shared" ref="I89" si="44">SUM(I82:I88)</f>
        <v>76.989999999999995</v>
      </c>
      <c r="J89" s="19">
        <f t="shared" ref="J89:L89" si="45">SUM(J82:J88)</f>
        <v>578.30000000000007</v>
      </c>
      <c r="K89" s="25"/>
      <c r="L89" s="19">
        <f t="shared" si="45"/>
        <v>56.55</v>
      </c>
    </row>
    <row r="90" spans="1:12" ht="26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0.82499999999999996</v>
      </c>
      <c r="H90" s="43">
        <v>2.7</v>
      </c>
      <c r="I90" s="43">
        <v>4.5750000000000002</v>
      </c>
      <c r="J90" s="43">
        <v>45.6</v>
      </c>
      <c r="K90" s="44" t="s">
        <v>109</v>
      </c>
      <c r="L90" s="43">
        <v>4.22</v>
      </c>
    </row>
    <row r="91" spans="1:12" ht="14.4" x14ac:dyDescent="0.3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4.3899999999999997</v>
      </c>
      <c r="H91" s="43">
        <v>4.22</v>
      </c>
      <c r="I91" s="43">
        <v>13.06</v>
      </c>
      <c r="J91" s="43">
        <v>107.8</v>
      </c>
      <c r="K91" s="44">
        <v>100</v>
      </c>
      <c r="L91" s="43">
        <v>15.68</v>
      </c>
    </row>
    <row r="92" spans="1:12" ht="14.4" x14ac:dyDescent="0.3">
      <c r="A92" s="23"/>
      <c r="B92" s="15"/>
      <c r="C92" s="11"/>
      <c r="D92" s="7" t="s">
        <v>28</v>
      </c>
      <c r="E92" s="42" t="s">
        <v>111</v>
      </c>
      <c r="F92" s="43">
        <v>100</v>
      </c>
      <c r="G92" s="43">
        <v>14.7</v>
      </c>
      <c r="H92" s="43">
        <v>11.1</v>
      </c>
      <c r="I92" s="43">
        <v>12.7</v>
      </c>
      <c r="J92" s="43">
        <v>210</v>
      </c>
      <c r="K92" s="44">
        <v>347</v>
      </c>
      <c r="L92" s="43">
        <v>51.33</v>
      </c>
    </row>
    <row r="93" spans="1:12" ht="14.4" x14ac:dyDescent="0.3">
      <c r="A93" s="23"/>
      <c r="B93" s="15"/>
      <c r="C93" s="11"/>
      <c r="D93" s="7" t="s">
        <v>29</v>
      </c>
      <c r="E93" s="42" t="s">
        <v>112</v>
      </c>
      <c r="F93" s="43">
        <v>150</v>
      </c>
      <c r="G93" s="43">
        <v>5.3</v>
      </c>
      <c r="H93" s="43">
        <v>4.5199999999999996</v>
      </c>
      <c r="I93" s="43">
        <v>4.5199999999999996</v>
      </c>
      <c r="J93" s="43">
        <v>168.45</v>
      </c>
      <c r="K93" s="44" t="s">
        <v>113</v>
      </c>
      <c r="L93" s="43">
        <v>11.73</v>
      </c>
    </row>
    <row r="94" spans="1:12" ht="14.4" x14ac:dyDescent="0.3">
      <c r="A94" s="23"/>
      <c r="B94" s="15"/>
      <c r="C94" s="11"/>
      <c r="D94" s="7" t="s">
        <v>30</v>
      </c>
      <c r="E94" s="42" t="s">
        <v>75</v>
      </c>
      <c r="F94" s="43">
        <v>200</v>
      </c>
      <c r="G94" s="43">
        <v>0.2</v>
      </c>
      <c r="H94" s="43">
        <v>0</v>
      </c>
      <c r="I94" s="43">
        <v>6.5</v>
      </c>
      <c r="J94" s="43">
        <v>26.8</v>
      </c>
      <c r="K94" s="44">
        <v>461</v>
      </c>
      <c r="L94" s="43">
        <v>2.42</v>
      </c>
    </row>
    <row r="95" spans="1:12" ht="14.4" x14ac:dyDescent="0.3">
      <c r="A95" s="23"/>
      <c r="B95" s="15"/>
      <c r="C95" s="11"/>
      <c r="D95" s="7" t="s">
        <v>31</v>
      </c>
      <c r="E95" s="42" t="s">
        <v>57</v>
      </c>
      <c r="F95" s="43">
        <v>20</v>
      </c>
      <c r="G95" s="43">
        <v>1.52</v>
      </c>
      <c r="H95" s="43">
        <v>0.16</v>
      </c>
      <c r="I95" s="43">
        <v>9.84</v>
      </c>
      <c r="J95" s="43">
        <v>47</v>
      </c>
      <c r="K95" s="44" t="s">
        <v>58</v>
      </c>
      <c r="L95" s="43">
        <v>1.9</v>
      </c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26.934999999999999</v>
      </c>
      <c r="H99" s="19">
        <f t="shared" ref="H99" si="47">SUM(H90:H98)</f>
        <v>22.7</v>
      </c>
      <c r="I99" s="19">
        <f t="shared" ref="I99" si="48">SUM(I90:I98)</f>
        <v>51.195000000000007</v>
      </c>
      <c r="J99" s="19">
        <f t="shared" ref="J99:L99" si="49">SUM(J90:J98)</f>
        <v>605.64999999999986</v>
      </c>
      <c r="K99" s="25"/>
      <c r="L99" s="19">
        <f t="shared" si="49"/>
        <v>87.28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1240</v>
      </c>
      <c r="G100" s="32">
        <f t="shared" ref="G100" si="50">G89+G99</f>
        <v>92.015000000000001</v>
      </c>
      <c r="H100" s="32">
        <f t="shared" ref="H100" si="51">H89+H99</f>
        <v>46.25</v>
      </c>
      <c r="I100" s="32">
        <f t="shared" ref="I100" si="52">I89+I99</f>
        <v>128.185</v>
      </c>
      <c r="J100" s="32">
        <f t="shared" ref="J100:L100" si="53">J89+J99</f>
        <v>1183.9499999999998</v>
      </c>
      <c r="K100" s="32"/>
      <c r="L100" s="32">
        <f t="shared" si="53"/>
        <v>143.82999999999998</v>
      </c>
    </row>
    <row r="101" spans="1:12" ht="14.4" x14ac:dyDescent="0.3">
      <c r="A101" s="20">
        <v>1</v>
      </c>
      <c r="B101" s="21">
        <v>6</v>
      </c>
      <c r="C101" s="22" t="s">
        <v>20</v>
      </c>
      <c r="D101" s="5" t="s">
        <v>21</v>
      </c>
      <c r="E101" s="39" t="s">
        <v>114</v>
      </c>
      <c r="F101" s="40">
        <v>150</v>
      </c>
      <c r="G101" s="40">
        <v>2.86</v>
      </c>
      <c r="H101" s="40">
        <v>7.72</v>
      </c>
      <c r="I101" s="40">
        <v>15.86</v>
      </c>
      <c r="J101" s="40">
        <v>144.30000000000001</v>
      </c>
      <c r="K101" s="41">
        <v>152</v>
      </c>
      <c r="L101" s="40">
        <v>16.170000000000002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6.4" x14ac:dyDescent="0.3">
      <c r="A103" s="23"/>
      <c r="B103" s="15"/>
      <c r="C103" s="11"/>
      <c r="D103" s="7" t="s">
        <v>22</v>
      </c>
      <c r="E103" s="42" t="s">
        <v>115</v>
      </c>
      <c r="F103" s="43">
        <v>200</v>
      </c>
      <c r="G103" s="43">
        <v>3.5</v>
      </c>
      <c r="H103" s="43">
        <v>3.3</v>
      </c>
      <c r="I103" s="43">
        <v>22.3</v>
      </c>
      <c r="J103" s="43">
        <v>133.4</v>
      </c>
      <c r="K103" s="44" t="s">
        <v>47</v>
      </c>
      <c r="L103" s="43">
        <v>18.079999999999998</v>
      </c>
    </row>
    <row r="104" spans="1:12" ht="14.4" x14ac:dyDescent="0.3">
      <c r="A104" s="23"/>
      <c r="B104" s="15"/>
      <c r="C104" s="11"/>
      <c r="D104" s="7" t="s">
        <v>23</v>
      </c>
      <c r="E104" s="42" t="s">
        <v>57</v>
      </c>
      <c r="F104" s="43">
        <v>20</v>
      </c>
      <c r="G104" s="43">
        <v>1.52</v>
      </c>
      <c r="H104" s="43">
        <v>0.16</v>
      </c>
      <c r="I104" s="43">
        <v>9.84</v>
      </c>
      <c r="J104" s="43">
        <v>47</v>
      </c>
      <c r="K104" s="44" t="s">
        <v>58</v>
      </c>
      <c r="L104" s="43">
        <v>1.52</v>
      </c>
    </row>
    <row r="105" spans="1:12" ht="14.4" x14ac:dyDescent="0.3">
      <c r="A105" s="23"/>
      <c r="B105" s="15"/>
      <c r="C105" s="11"/>
      <c r="D105" s="7" t="s">
        <v>23</v>
      </c>
      <c r="E105" s="42" t="s">
        <v>100</v>
      </c>
      <c r="F105" s="43">
        <v>15</v>
      </c>
      <c r="G105" s="43">
        <v>0.99</v>
      </c>
      <c r="H105" s="43">
        <v>0.18</v>
      </c>
      <c r="I105" s="43">
        <v>5.01</v>
      </c>
      <c r="J105" s="43">
        <v>26.1</v>
      </c>
      <c r="K105" s="44" t="s">
        <v>116</v>
      </c>
      <c r="L105" s="43">
        <v>1.61</v>
      </c>
    </row>
    <row r="106" spans="1:12" ht="14.4" x14ac:dyDescent="0.3">
      <c r="A106" s="23"/>
      <c r="B106" s="15"/>
      <c r="C106" s="11"/>
      <c r="D106" s="6" t="s">
        <v>107</v>
      </c>
      <c r="E106" s="42" t="s">
        <v>117</v>
      </c>
      <c r="F106" s="43">
        <v>120</v>
      </c>
      <c r="G106" s="43">
        <v>27.26</v>
      </c>
      <c r="H106" s="43">
        <v>20.399999999999999</v>
      </c>
      <c r="I106" s="43">
        <v>0.34</v>
      </c>
      <c r="J106" s="43">
        <v>295</v>
      </c>
      <c r="K106" s="44">
        <v>366</v>
      </c>
      <c r="L106" s="43">
        <v>34.99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36.130000000000003</v>
      </c>
      <c r="H108" s="19">
        <f t="shared" si="54"/>
        <v>31.759999999999998</v>
      </c>
      <c r="I108" s="19">
        <f t="shared" si="54"/>
        <v>53.35</v>
      </c>
      <c r="J108" s="19">
        <f t="shared" si="54"/>
        <v>645.80000000000007</v>
      </c>
      <c r="K108" s="25"/>
      <c r="L108" s="19">
        <f t="shared" ref="L108" si="55">SUM(L101:L107)</f>
        <v>72.37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 x14ac:dyDescent="0.25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505</v>
      </c>
      <c r="G119" s="32">
        <f t="shared" ref="G119:J119" si="58">G108+G118</f>
        <v>36.130000000000003</v>
      </c>
      <c r="H119" s="32">
        <f t="shared" si="58"/>
        <v>31.759999999999998</v>
      </c>
      <c r="I119" s="32">
        <f t="shared" si="58"/>
        <v>53.35</v>
      </c>
      <c r="J119" s="32">
        <f t="shared" si="58"/>
        <v>645.80000000000007</v>
      </c>
      <c r="K119" s="32"/>
      <c r="L119" s="32">
        <f t="shared" ref="L119" si="59">L108+L118</f>
        <v>72.37</v>
      </c>
    </row>
    <row r="120" spans="1:12" ht="14.4" x14ac:dyDescent="0.3">
      <c r="A120" s="14">
        <v>2</v>
      </c>
      <c r="B120" s="15">
        <v>1</v>
      </c>
      <c r="C120" s="22" t="s">
        <v>20</v>
      </c>
      <c r="D120" s="5" t="s">
        <v>21</v>
      </c>
      <c r="E120" s="39" t="s">
        <v>118</v>
      </c>
      <c r="F120" s="40">
        <v>180</v>
      </c>
      <c r="G120" s="40">
        <v>5.59</v>
      </c>
      <c r="H120" s="40">
        <v>5.92</v>
      </c>
      <c r="I120" s="40">
        <v>28.12</v>
      </c>
      <c r="J120" s="40">
        <v>188.28</v>
      </c>
      <c r="K120" s="41">
        <v>227</v>
      </c>
      <c r="L120" s="40">
        <v>13.3</v>
      </c>
    </row>
    <row r="121" spans="1:12" ht="14.4" x14ac:dyDescent="0.3">
      <c r="A121" s="14"/>
      <c r="B121" s="15"/>
      <c r="C121" s="11"/>
      <c r="D121" s="6"/>
      <c r="E121" s="42" t="s">
        <v>119</v>
      </c>
      <c r="F121" s="43">
        <v>40</v>
      </c>
      <c r="G121" s="43">
        <v>2.4500000000000002</v>
      </c>
      <c r="H121" s="43">
        <v>7.55</v>
      </c>
      <c r="I121" s="43">
        <v>14.52</v>
      </c>
      <c r="J121" s="43">
        <v>136</v>
      </c>
      <c r="K121" s="44">
        <v>1</v>
      </c>
      <c r="L121" s="43">
        <v>11.47</v>
      </c>
    </row>
    <row r="122" spans="1:12" ht="26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3.5</v>
      </c>
      <c r="H122" s="43">
        <v>3.3</v>
      </c>
      <c r="I122" s="43">
        <v>22.3</v>
      </c>
      <c r="J122" s="43">
        <v>133.4</v>
      </c>
      <c r="K122" s="44" t="s">
        <v>47</v>
      </c>
      <c r="L122" s="43">
        <v>17.78</v>
      </c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120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>
        <v>82</v>
      </c>
      <c r="L124" s="43">
        <v>16.53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0">SUM(G120:G126)</f>
        <v>11.94</v>
      </c>
      <c r="H127" s="19">
        <f t="shared" si="60"/>
        <v>17.169999999999998</v>
      </c>
      <c r="I127" s="19">
        <f t="shared" si="60"/>
        <v>74.739999999999995</v>
      </c>
      <c r="J127" s="19">
        <f t="shared" si="60"/>
        <v>501.67999999999995</v>
      </c>
      <c r="K127" s="25"/>
      <c r="L127" s="19">
        <f t="shared" ref="L127" si="61">SUM(L120:L126)</f>
        <v>59.080000000000005</v>
      </c>
    </row>
    <row r="128" spans="1:12" ht="26.4" x14ac:dyDescent="0.3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49</v>
      </c>
      <c r="F128" s="43">
        <v>60</v>
      </c>
      <c r="G128" s="43">
        <v>0.9</v>
      </c>
      <c r="H128" s="43">
        <v>0.2</v>
      </c>
      <c r="I128" s="43">
        <v>3</v>
      </c>
      <c r="J128" s="43">
        <v>17.100000000000001</v>
      </c>
      <c r="K128" s="44" t="s">
        <v>50</v>
      </c>
      <c r="L128" s="43">
        <v>16.079999999999998</v>
      </c>
    </row>
    <row r="129" spans="1:12" ht="26.4" x14ac:dyDescent="0.3">
      <c r="A129" s="14"/>
      <c r="B129" s="15"/>
      <c r="C129" s="11"/>
      <c r="D129" s="7" t="s">
        <v>27</v>
      </c>
      <c r="E129" s="42" t="s">
        <v>121</v>
      </c>
      <c r="F129" s="43">
        <v>200</v>
      </c>
      <c r="G129" s="43">
        <v>5.12</v>
      </c>
      <c r="H129" s="43">
        <v>6.22</v>
      </c>
      <c r="I129" s="43">
        <v>10.74</v>
      </c>
      <c r="J129" s="43">
        <v>119.44</v>
      </c>
      <c r="K129" s="44" t="s">
        <v>122</v>
      </c>
      <c r="L129" s="43">
        <v>9.39</v>
      </c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123</v>
      </c>
      <c r="F131" s="43">
        <v>150</v>
      </c>
      <c r="G131" s="43">
        <v>3.4</v>
      </c>
      <c r="H131" s="43">
        <v>5.4</v>
      </c>
      <c r="I131" s="43">
        <v>34.9</v>
      </c>
      <c r="J131" s="43">
        <v>202.1</v>
      </c>
      <c r="K131" s="44" t="s">
        <v>124</v>
      </c>
      <c r="L131" s="43">
        <v>18.62</v>
      </c>
    </row>
    <row r="132" spans="1:12" ht="14.4" x14ac:dyDescent="0.3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1</v>
      </c>
      <c r="H132" s="43">
        <v>0.2</v>
      </c>
      <c r="I132" s="43">
        <v>24</v>
      </c>
      <c r="J132" s="43">
        <v>86</v>
      </c>
      <c r="K132" s="44">
        <v>293</v>
      </c>
      <c r="L132" s="43">
        <v>23.66</v>
      </c>
    </row>
    <row r="133" spans="1:12" ht="14.4" x14ac:dyDescent="0.3">
      <c r="A133" s="14"/>
      <c r="B133" s="15"/>
      <c r="C133" s="11"/>
      <c r="D133" s="7" t="s">
        <v>31</v>
      </c>
      <c r="E133" s="42" t="s">
        <v>57</v>
      </c>
      <c r="F133" s="43">
        <v>20</v>
      </c>
      <c r="G133" s="43">
        <v>1.52</v>
      </c>
      <c r="H133" s="43">
        <v>0.16</v>
      </c>
      <c r="I133" s="43">
        <v>9.84</v>
      </c>
      <c r="J133" s="43">
        <v>47</v>
      </c>
      <c r="K133" s="44" t="s">
        <v>58</v>
      </c>
      <c r="L133" s="43">
        <v>1.9</v>
      </c>
    </row>
    <row r="134" spans="1:12" ht="14.4" x14ac:dyDescent="0.3">
      <c r="A134" s="14"/>
      <c r="B134" s="15"/>
      <c r="C134" s="11"/>
      <c r="D134" s="7" t="s">
        <v>32</v>
      </c>
      <c r="E134" s="42" t="s">
        <v>100</v>
      </c>
      <c r="F134" s="43">
        <v>20</v>
      </c>
      <c r="G134" s="43">
        <v>1.32</v>
      </c>
      <c r="H134" s="43">
        <v>0.24</v>
      </c>
      <c r="I134" s="43">
        <v>6.68</v>
      </c>
      <c r="J134" s="43">
        <v>34.799999999999997</v>
      </c>
      <c r="K134" s="44" t="s">
        <v>116</v>
      </c>
      <c r="L134" s="43">
        <v>3.27</v>
      </c>
    </row>
    <row r="135" spans="1:12" ht="14.4" x14ac:dyDescent="0.3">
      <c r="A135" s="14"/>
      <c r="B135" s="15"/>
      <c r="C135" s="11"/>
      <c r="D135" s="6" t="s">
        <v>125</v>
      </c>
      <c r="E135" s="42" t="s">
        <v>126</v>
      </c>
      <c r="F135" s="43">
        <v>120</v>
      </c>
      <c r="G135" s="43">
        <v>13.3</v>
      </c>
      <c r="H135" s="43">
        <v>2.2999999999999998</v>
      </c>
      <c r="I135" s="43">
        <v>7.2</v>
      </c>
      <c r="J135" s="43">
        <v>103</v>
      </c>
      <c r="K135" s="44">
        <v>299</v>
      </c>
      <c r="L135" s="43">
        <v>82.52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2">SUM(G128:G136)</f>
        <v>26.560000000000002</v>
      </c>
      <c r="H137" s="19">
        <f t="shared" si="62"/>
        <v>14.719999999999999</v>
      </c>
      <c r="I137" s="19">
        <f t="shared" si="62"/>
        <v>96.36</v>
      </c>
      <c r="J137" s="19">
        <f t="shared" si="62"/>
        <v>609.44000000000005</v>
      </c>
      <c r="K137" s="25"/>
      <c r="L137" s="19">
        <f t="shared" ref="L137" si="63">SUM(L128:L136)</f>
        <v>155.44</v>
      </c>
    </row>
    <row r="138" spans="1:12" ht="14.4" x14ac:dyDescent="0.2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1290</v>
      </c>
      <c r="G138" s="32">
        <f t="shared" ref="G138" si="64">G127+G137</f>
        <v>38.5</v>
      </c>
      <c r="H138" s="32">
        <f t="shared" ref="H138" si="65">H127+H137</f>
        <v>31.889999999999997</v>
      </c>
      <c r="I138" s="32">
        <f t="shared" ref="I138" si="66">I127+I137</f>
        <v>171.1</v>
      </c>
      <c r="J138" s="32">
        <f t="shared" ref="J138:L138" si="67">J127+J137</f>
        <v>1111.1199999999999</v>
      </c>
      <c r="K138" s="32"/>
      <c r="L138" s="32">
        <f t="shared" si="67"/>
        <v>214.52</v>
      </c>
    </row>
    <row r="139" spans="1:12" ht="14.4" x14ac:dyDescent="0.3">
      <c r="A139" s="20">
        <v>2</v>
      </c>
      <c r="B139" s="21">
        <v>2</v>
      </c>
      <c r="C139" s="22" t="s">
        <v>20</v>
      </c>
      <c r="D139" s="5" t="s">
        <v>127</v>
      </c>
      <c r="E139" s="39" t="s">
        <v>128</v>
      </c>
      <c r="F139" s="40">
        <v>50</v>
      </c>
      <c r="G139" s="40">
        <v>0.8</v>
      </c>
      <c r="H139" s="40">
        <v>0.15</v>
      </c>
      <c r="I139" s="40">
        <v>22.35</v>
      </c>
      <c r="J139" s="40">
        <v>94</v>
      </c>
      <c r="K139" s="41">
        <v>85</v>
      </c>
      <c r="L139" s="40">
        <v>17.3</v>
      </c>
    </row>
    <row r="140" spans="1:12" ht="14.4" x14ac:dyDescent="0.3">
      <c r="A140" s="23"/>
      <c r="B140" s="15"/>
      <c r="C140" s="11"/>
      <c r="D140" s="6"/>
      <c r="E140" s="42" t="s">
        <v>129</v>
      </c>
      <c r="F140" s="43">
        <v>50</v>
      </c>
      <c r="G140" s="43">
        <v>6.68</v>
      </c>
      <c r="H140" s="43">
        <v>8.4499999999999993</v>
      </c>
      <c r="I140" s="43">
        <v>19.39</v>
      </c>
      <c r="J140" s="43">
        <v>149</v>
      </c>
      <c r="K140" s="44">
        <v>3</v>
      </c>
      <c r="L140" s="43">
        <v>21.87</v>
      </c>
    </row>
    <row r="141" spans="1:12" ht="26.4" x14ac:dyDescent="0.3">
      <c r="A141" s="23"/>
      <c r="B141" s="15"/>
      <c r="C141" s="11"/>
      <c r="D141" s="7" t="s">
        <v>22</v>
      </c>
      <c r="E141" s="42" t="s">
        <v>103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104</v>
      </c>
      <c r="L141" s="43">
        <v>2.72</v>
      </c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26.4" x14ac:dyDescent="0.3">
      <c r="A143" s="23"/>
      <c r="B143" s="15"/>
      <c r="C143" s="11"/>
      <c r="D143" s="7" t="s">
        <v>107</v>
      </c>
      <c r="E143" s="42" t="s">
        <v>130</v>
      </c>
      <c r="F143" s="43">
        <v>200</v>
      </c>
      <c r="G143" s="43">
        <v>31.6</v>
      </c>
      <c r="H143" s="43">
        <v>9.1999999999999993</v>
      </c>
      <c r="I143" s="43">
        <v>25.3</v>
      </c>
      <c r="J143" s="43">
        <v>310</v>
      </c>
      <c r="K143" s="44" t="s">
        <v>131</v>
      </c>
      <c r="L143" s="43">
        <v>68.650000000000006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39.28</v>
      </c>
      <c r="H146" s="19">
        <f t="shared" si="68"/>
        <v>17.799999999999997</v>
      </c>
      <c r="I146" s="19">
        <f t="shared" si="68"/>
        <v>73.540000000000006</v>
      </c>
      <c r="J146" s="19">
        <f t="shared" si="68"/>
        <v>579.79999999999995</v>
      </c>
      <c r="K146" s="25"/>
      <c r="L146" s="19">
        <f t="shared" ref="L146" si="69">SUM(L139:L145)</f>
        <v>110.54</v>
      </c>
    </row>
    <row r="147" spans="1:12" ht="26.4" x14ac:dyDescent="0.3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94</v>
      </c>
      <c r="F147" s="43">
        <v>60</v>
      </c>
      <c r="G147" s="43">
        <v>0.6</v>
      </c>
      <c r="H147" s="43">
        <v>0.1</v>
      </c>
      <c r="I147" s="43">
        <v>2</v>
      </c>
      <c r="J147" s="43">
        <v>11.3</v>
      </c>
      <c r="K147" s="44" t="s">
        <v>95</v>
      </c>
      <c r="L147" s="43">
        <v>14.08</v>
      </c>
    </row>
    <row r="148" spans="1:12" ht="26.4" x14ac:dyDescent="0.3">
      <c r="A148" s="23"/>
      <c r="B148" s="15"/>
      <c r="C148" s="11"/>
      <c r="D148" s="7" t="s">
        <v>27</v>
      </c>
      <c r="E148" s="42" t="s">
        <v>132</v>
      </c>
      <c r="F148" s="43">
        <v>200</v>
      </c>
      <c r="G148" s="43">
        <v>4.62</v>
      </c>
      <c r="H148" s="43">
        <v>6.06</v>
      </c>
      <c r="I148" s="43">
        <v>5.7</v>
      </c>
      <c r="J148" s="43">
        <v>136.06</v>
      </c>
      <c r="K148" s="44" t="s">
        <v>133</v>
      </c>
      <c r="L148" s="43">
        <v>9.86</v>
      </c>
    </row>
    <row r="149" spans="1:12" ht="26.4" x14ac:dyDescent="0.3">
      <c r="A149" s="23"/>
      <c r="B149" s="15"/>
      <c r="C149" s="11"/>
      <c r="D149" s="7" t="s">
        <v>28</v>
      </c>
      <c r="E149" s="42" t="s">
        <v>134</v>
      </c>
      <c r="F149" s="43">
        <v>200</v>
      </c>
      <c r="G149" s="43">
        <v>20.100000000000001</v>
      </c>
      <c r="H149" s="43">
        <v>19.3</v>
      </c>
      <c r="I149" s="43">
        <v>17.100000000000001</v>
      </c>
      <c r="J149" s="43">
        <v>323</v>
      </c>
      <c r="K149" s="44" t="s">
        <v>135</v>
      </c>
      <c r="L149" s="43">
        <v>127.86</v>
      </c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>
        <v>0.3</v>
      </c>
      <c r="H151" s="43">
        <v>0.01</v>
      </c>
      <c r="I151" s="43">
        <v>17.5</v>
      </c>
      <c r="J151" s="43">
        <v>72</v>
      </c>
      <c r="K151" s="44">
        <v>494</v>
      </c>
      <c r="L151" s="43">
        <v>13.34</v>
      </c>
    </row>
    <row r="152" spans="1:12" ht="14.4" x14ac:dyDescent="0.3">
      <c r="A152" s="23"/>
      <c r="B152" s="15"/>
      <c r="C152" s="11"/>
      <c r="D152" s="7" t="s">
        <v>31</v>
      </c>
      <c r="E152" s="42" t="s">
        <v>87</v>
      </c>
      <c r="F152" s="43">
        <v>20</v>
      </c>
      <c r="G152" s="43">
        <v>1.52</v>
      </c>
      <c r="H152" s="43">
        <v>0.16</v>
      </c>
      <c r="I152" s="43">
        <v>9.84</v>
      </c>
      <c r="J152" s="43">
        <v>47</v>
      </c>
      <c r="K152" s="44" t="s">
        <v>58</v>
      </c>
      <c r="L152" s="43">
        <v>1.9</v>
      </c>
    </row>
    <row r="153" spans="1:12" ht="14.4" x14ac:dyDescent="0.3">
      <c r="A153" s="23"/>
      <c r="B153" s="15"/>
      <c r="C153" s="11"/>
      <c r="D153" s="7" t="s">
        <v>32</v>
      </c>
      <c r="E153" s="42" t="s">
        <v>64</v>
      </c>
      <c r="F153" s="43">
        <v>30</v>
      </c>
      <c r="G153" s="43">
        <v>1.98</v>
      </c>
      <c r="H153" s="43">
        <v>0.36</v>
      </c>
      <c r="I153" s="43">
        <v>10.199999999999999</v>
      </c>
      <c r="J153" s="43">
        <v>52.2</v>
      </c>
      <c r="K153" s="44">
        <v>123</v>
      </c>
      <c r="L153" s="43">
        <v>4.8899999999999997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0">SUM(G147:G155)</f>
        <v>29.12</v>
      </c>
      <c r="H156" s="19">
        <f t="shared" si="70"/>
        <v>25.990000000000002</v>
      </c>
      <c r="I156" s="19">
        <f t="shared" si="70"/>
        <v>62.34</v>
      </c>
      <c r="J156" s="19">
        <f t="shared" si="70"/>
        <v>641.56000000000006</v>
      </c>
      <c r="K156" s="25"/>
      <c r="L156" s="19">
        <f t="shared" ref="L156" si="71">SUM(L147:L155)</f>
        <v>171.93</v>
      </c>
    </row>
    <row r="157" spans="1:12" ht="14.4" x14ac:dyDescent="0.2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1210</v>
      </c>
      <c r="G157" s="32">
        <f t="shared" ref="G157" si="72">G146+G156</f>
        <v>68.400000000000006</v>
      </c>
      <c r="H157" s="32">
        <f t="shared" ref="H157" si="73">H146+H156</f>
        <v>43.79</v>
      </c>
      <c r="I157" s="32">
        <f t="shared" ref="I157" si="74">I146+I156</f>
        <v>135.88</v>
      </c>
      <c r="J157" s="32">
        <f t="shared" ref="J157:L157" si="75">J146+J156</f>
        <v>1221.3600000000001</v>
      </c>
      <c r="K157" s="32"/>
      <c r="L157" s="32">
        <f t="shared" si="75"/>
        <v>282.47000000000003</v>
      </c>
    </row>
    <row r="158" spans="1:12" ht="14.4" x14ac:dyDescent="0.3">
      <c r="A158" s="20">
        <v>2</v>
      </c>
      <c r="B158" s="21">
        <v>3</v>
      </c>
      <c r="C158" s="22" t="s">
        <v>20</v>
      </c>
      <c r="D158" s="5" t="s">
        <v>21</v>
      </c>
      <c r="E158" s="39" t="s">
        <v>136</v>
      </c>
      <c r="F158" s="40">
        <v>200</v>
      </c>
      <c r="G158" s="40">
        <v>5.72</v>
      </c>
      <c r="H158" s="40">
        <v>5.0599999999999996</v>
      </c>
      <c r="I158" s="40">
        <v>18.84</v>
      </c>
      <c r="J158" s="40">
        <v>143.80000000000001</v>
      </c>
      <c r="K158" s="41">
        <v>140</v>
      </c>
      <c r="L158" s="40">
        <v>13.72</v>
      </c>
    </row>
    <row r="159" spans="1:12" ht="14.4" x14ac:dyDescent="0.3">
      <c r="A159" s="23"/>
      <c r="B159" s="15"/>
      <c r="C159" s="11"/>
      <c r="D159" s="6"/>
      <c r="E159" s="42" t="s">
        <v>137</v>
      </c>
      <c r="F159" s="43">
        <v>45</v>
      </c>
      <c r="G159" s="43">
        <v>1.6</v>
      </c>
      <c r="H159" s="43">
        <v>3.8</v>
      </c>
      <c r="I159" s="43">
        <v>23.4</v>
      </c>
      <c r="J159" s="43">
        <v>134</v>
      </c>
      <c r="K159" s="44">
        <v>72</v>
      </c>
      <c r="L159" s="43">
        <v>9.19</v>
      </c>
    </row>
    <row r="160" spans="1:12" ht="26.4" x14ac:dyDescent="0.3">
      <c r="A160" s="23"/>
      <c r="B160" s="15"/>
      <c r="C160" s="11"/>
      <c r="D160" s="7" t="s">
        <v>22</v>
      </c>
      <c r="E160" s="42" t="s">
        <v>138</v>
      </c>
      <c r="F160" s="43">
        <v>200</v>
      </c>
      <c r="G160" s="43">
        <v>0.3</v>
      </c>
      <c r="H160" s="43">
        <v>0</v>
      </c>
      <c r="I160" s="43">
        <v>6.7</v>
      </c>
      <c r="J160" s="43">
        <v>27.9</v>
      </c>
      <c r="K160" s="44" t="s">
        <v>90</v>
      </c>
      <c r="L160" s="43">
        <v>5.08</v>
      </c>
    </row>
    <row r="161" spans="1:12" ht="14.4" x14ac:dyDescent="0.3">
      <c r="A161" s="23"/>
      <c r="B161" s="15"/>
      <c r="C161" s="11"/>
      <c r="D161" s="7" t="s">
        <v>23</v>
      </c>
      <c r="E161" s="42" t="s">
        <v>100</v>
      </c>
      <c r="F161" s="43">
        <v>15</v>
      </c>
      <c r="G161" s="43">
        <v>0.99</v>
      </c>
      <c r="H161" s="43">
        <v>0.18</v>
      </c>
      <c r="I161" s="43">
        <v>5.01</v>
      </c>
      <c r="J161" s="43">
        <v>26.1</v>
      </c>
      <c r="K161" s="44" t="s">
        <v>116</v>
      </c>
      <c r="L161" s="43">
        <v>1.63</v>
      </c>
    </row>
    <row r="162" spans="1:12" ht="26.4" x14ac:dyDescent="0.3">
      <c r="A162" s="23"/>
      <c r="B162" s="15"/>
      <c r="C162" s="11"/>
      <c r="D162" s="7" t="s">
        <v>107</v>
      </c>
      <c r="E162" s="42" t="s">
        <v>106</v>
      </c>
      <c r="F162" s="43">
        <v>40</v>
      </c>
      <c r="G162" s="43">
        <v>48</v>
      </c>
      <c r="H162" s="43">
        <v>4</v>
      </c>
      <c r="I162" s="43">
        <v>0.3</v>
      </c>
      <c r="J162" s="43">
        <v>56.6</v>
      </c>
      <c r="K162" s="44" t="s">
        <v>67</v>
      </c>
      <c r="L162" s="43">
        <v>8.69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6">SUM(G158:G164)</f>
        <v>56.61</v>
      </c>
      <c r="H165" s="19">
        <f t="shared" si="76"/>
        <v>13.04</v>
      </c>
      <c r="I165" s="19">
        <f t="shared" si="76"/>
        <v>54.249999999999993</v>
      </c>
      <c r="J165" s="19">
        <f t="shared" si="76"/>
        <v>388.40000000000003</v>
      </c>
      <c r="K165" s="25"/>
      <c r="L165" s="19">
        <f t="shared" ref="L165" si="77">SUM(L158:L164)</f>
        <v>38.31</v>
      </c>
    </row>
    <row r="166" spans="1:12" ht="26.4" x14ac:dyDescent="0.3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139</v>
      </c>
      <c r="F166" s="43">
        <v>60</v>
      </c>
      <c r="G166" s="43">
        <v>0.7</v>
      </c>
      <c r="H166" s="43">
        <v>4.0999999999999996</v>
      </c>
      <c r="I166" s="43">
        <v>2.5</v>
      </c>
      <c r="J166" s="43">
        <v>49.9</v>
      </c>
      <c r="K166" s="44" t="s">
        <v>79</v>
      </c>
      <c r="L166" s="43">
        <v>19.55</v>
      </c>
    </row>
    <row r="167" spans="1:12" ht="14.4" x14ac:dyDescent="0.3">
      <c r="A167" s="23"/>
      <c r="B167" s="15"/>
      <c r="C167" s="11"/>
      <c r="D167" s="7" t="s">
        <v>27</v>
      </c>
      <c r="E167" s="42" t="s">
        <v>140</v>
      </c>
      <c r="F167" s="43">
        <v>200</v>
      </c>
      <c r="G167" s="43">
        <v>8.86</v>
      </c>
      <c r="H167" s="43">
        <v>3.14</v>
      </c>
      <c r="I167" s="43">
        <v>12.86</v>
      </c>
      <c r="J167" s="43">
        <v>115</v>
      </c>
      <c r="K167" s="44">
        <v>120</v>
      </c>
      <c r="L167" s="43">
        <v>76.010000000000005</v>
      </c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84</v>
      </c>
      <c r="F169" s="43">
        <v>150</v>
      </c>
      <c r="G169" s="43">
        <v>8.1999999999999993</v>
      </c>
      <c r="H169" s="43">
        <v>6.9</v>
      </c>
      <c r="I169" s="43">
        <v>35.9</v>
      </c>
      <c r="J169" s="43">
        <v>238.9</v>
      </c>
      <c r="K169" s="44" t="s">
        <v>85</v>
      </c>
      <c r="L169" s="43">
        <v>13.08</v>
      </c>
    </row>
    <row r="170" spans="1:12" ht="26.4" x14ac:dyDescent="0.3">
      <c r="A170" s="23"/>
      <c r="B170" s="15"/>
      <c r="C170" s="11"/>
      <c r="D170" s="7" t="s">
        <v>30</v>
      </c>
      <c r="E170" s="42" t="s">
        <v>141</v>
      </c>
      <c r="F170" s="43">
        <v>200</v>
      </c>
      <c r="G170" s="43">
        <v>0.2</v>
      </c>
      <c r="H170" s="43">
        <v>0.1</v>
      </c>
      <c r="I170" s="43">
        <v>10.199999999999999</v>
      </c>
      <c r="J170" s="43">
        <v>42.5</v>
      </c>
      <c r="K170" s="44" t="s">
        <v>142</v>
      </c>
      <c r="L170" s="43">
        <v>25.71</v>
      </c>
    </row>
    <row r="171" spans="1:12" ht="14.4" x14ac:dyDescent="0.3">
      <c r="A171" s="23"/>
      <c r="B171" s="15"/>
      <c r="C171" s="11"/>
      <c r="D171" s="7" t="s">
        <v>31</v>
      </c>
      <c r="E171" s="42" t="s">
        <v>87</v>
      </c>
      <c r="F171" s="43">
        <v>20</v>
      </c>
      <c r="G171" s="43">
        <v>1.52</v>
      </c>
      <c r="H171" s="43">
        <v>0.16</v>
      </c>
      <c r="I171" s="43">
        <v>9.84</v>
      </c>
      <c r="J171" s="43">
        <v>47</v>
      </c>
      <c r="K171" s="44" t="s">
        <v>58</v>
      </c>
      <c r="L171" s="43">
        <v>1.9</v>
      </c>
    </row>
    <row r="172" spans="1:12" ht="14.4" x14ac:dyDescent="0.3">
      <c r="A172" s="23"/>
      <c r="B172" s="15"/>
      <c r="C172" s="11"/>
      <c r="D172" s="7" t="s">
        <v>107</v>
      </c>
      <c r="E172" s="42" t="s">
        <v>143</v>
      </c>
      <c r="F172" s="43">
        <v>100</v>
      </c>
      <c r="G172" s="43">
        <v>15.43</v>
      </c>
      <c r="H172" s="43">
        <v>9.58</v>
      </c>
      <c r="I172" s="43">
        <v>8.86</v>
      </c>
      <c r="J172" s="43">
        <v>183</v>
      </c>
      <c r="K172" s="44">
        <v>372</v>
      </c>
      <c r="L172" s="43">
        <v>52.58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78">SUM(G166:G174)</f>
        <v>34.909999999999997</v>
      </c>
      <c r="H175" s="19">
        <f t="shared" si="78"/>
        <v>23.98</v>
      </c>
      <c r="I175" s="19">
        <f t="shared" si="78"/>
        <v>80.16</v>
      </c>
      <c r="J175" s="19">
        <f t="shared" si="78"/>
        <v>676.3</v>
      </c>
      <c r="K175" s="25"/>
      <c r="L175" s="19">
        <f t="shared" ref="L175" si="79">SUM(L166:L174)</f>
        <v>188.82999999999998</v>
      </c>
    </row>
    <row r="176" spans="1:12" ht="14.4" x14ac:dyDescent="0.2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1230</v>
      </c>
      <c r="G176" s="32">
        <f t="shared" ref="G176" si="80">G165+G175</f>
        <v>91.52</v>
      </c>
      <c r="H176" s="32">
        <f t="shared" ref="H176" si="81">H165+H175</f>
        <v>37.019999999999996</v>
      </c>
      <c r="I176" s="32">
        <f t="shared" ref="I176" si="82">I165+I175</f>
        <v>134.41</v>
      </c>
      <c r="J176" s="32">
        <f t="shared" ref="J176:L176" si="83">J165+J175</f>
        <v>1064.7</v>
      </c>
      <c r="K176" s="32"/>
      <c r="L176" s="32">
        <f t="shared" si="83"/>
        <v>227.14</v>
      </c>
    </row>
    <row r="177" spans="1:12" ht="26.4" x14ac:dyDescent="0.3">
      <c r="A177" s="20">
        <v>2</v>
      </c>
      <c r="B177" s="21">
        <v>4</v>
      </c>
      <c r="C177" s="22" t="s">
        <v>20</v>
      </c>
      <c r="D177" s="5" t="s">
        <v>21</v>
      </c>
      <c r="E177" s="39" t="s">
        <v>144</v>
      </c>
      <c r="F177" s="40">
        <v>150</v>
      </c>
      <c r="G177" s="40">
        <v>19</v>
      </c>
      <c r="H177" s="40">
        <v>26.6</v>
      </c>
      <c r="I177" s="40">
        <v>2.9</v>
      </c>
      <c r="J177" s="40">
        <v>326.8</v>
      </c>
      <c r="K177" s="41" t="s">
        <v>145</v>
      </c>
      <c r="L177" s="40">
        <v>55.66</v>
      </c>
    </row>
    <row r="178" spans="1:12" ht="14.4" x14ac:dyDescent="0.3">
      <c r="A178" s="23"/>
      <c r="B178" s="15"/>
      <c r="C178" s="11"/>
      <c r="D178" s="6"/>
      <c r="E178" s="42" t="s">
        <v>146</v>
      </c>
      <c r="F178" s="43">
        <v>40</v>
      </c>
      <c r="G178" s="43">
        <v>2.4500000000000002</v>
      </c>
      <c r="H178" s="43">
        <v>7.55</v>
      </c>
      <c r="I178" s="43">
        <v>14.52</v>
      </c>
      <c r="J178" s="43">
        <v>136</v>
      </c>
      <c r="K178" s="44">
        <v>1</v>
      </c>
      <c r="L178" s="43">
        <v>11.43</v>
      </c>
    </row>
    <row r="179" spans="1:12" ht="26.4" x14ac:dyDescent="0.3">
      <c r="A179" s="23"/>
      <c r="B179" s="15"/>
      <c r="C179" s="11"/>
      <c r="D179" s="7" t="s">
        <v>22</v>
      </c>
      <c r="E179" s="42" t="s">
        <v>147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 t="s">
        <v>104</v>
      </c>
      <c r="L179" s="43">
        <v>3.72</v>
      </c>
    </row>
    <row r="180" spans="1:12" ht="14.4" x14ac:dyDescent="0.3">
      <c r="A180" s="23"/>
      <c r="B180" s="15"/>
      <c r="C180" s="11"/>
      <c r="D180" s="7" t="s">
        <v>23</v>
      </c>
      <c r="E180" s="42" t="s">
        <v>57</v>
      </c>
      <c r="F180" s="43">
        <v>20</v>
      </c>
      <c r="G180" s="43">
        <v>1.52</v>
      </c>
      <c r="H180" s="43">
        <v>0.16</v>
      </c>
      <c r="I180" s="43">
        <v>9.84</v>
      </c>
      <c r="J180" s="43">
        <v>47</v>
      </c>
      <c r="K180" s="44" t="s">
        <v>58</v>
      </c>
      <c r="L180" s="43">
        <v>1.52</v>
      </c>
    </row>
    <row r="181" spans="1:12" ht="14.4" x14ac:dyDescent="0.3">
      <c r="A181" s="23"/>
      <c r="B181" s="15"/>
      <c r="C181" s="11"/>
      <c r="D181" s="7" t="s">
        <v>24</v>
      </c>
      <c r="E181" s="42" t="s">
        <v>148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</v>
      </c>
      <c r="K181" s="44">
        <v>82</v>
      </c>
      <c r="L181" s="43">
        <v>16.53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4">SUM(G177:G183)</f>
        <v>23.569999999999997</v>
      </c>
      <c r="H184" s="19">
        <f t="shared" si="84"/>
        <v>34.709999999999994</v>
      </c>
      <c r="I184" s="19">
        <f t="shared" si="84"/>
        <v>43.56</v>
      </c>
      <c r="J184" s="19">
        <f t="shared" si="84"/>
        <v>580.6</v>
      </c>
      <c r="K184" s="25"/>
      <c r="L184" s="19">
        <f t="shared" ref="L184" si="85">SUM(L177:L183)</f>
        <v>88.86</v>
      </c>
    </row>
    <row r="185" spans="1:12" ht="26.4" x14ac:dyDescent="0.3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149</v>
      </c>
      <c r="F185" s="43">
        <v>60</v>
      </c>
      <c r="G185" s="43">
        <v>0.97499999999999998</v>
      </c>
      <c r="H185" s="43">
        <v>6.0750000000000002</v>
      </c>
      <c r="I185" s="43">
        <v>5.85</v>
      </c>
      <c r="J185" s="43">
        <v>81.525000000000006</v>
      </c>
      <c r="K185" s="44" t="s">
        <v>150</v>
      </c>
      <c r="L185" s="43">
        <v>5.72</v>
      </c>
    </row>
    <row r="186" spans="1:12" ht="26.4" x14ac:dyDescent="0.3">
      <c r="A186" s="23"/>
      <c r="B186" s="15"/>
      <c r="C186" s="11"/>
      <c r="D186" s="7" t="s">
        <v>27</v>
      </c>
      <c r="E186" s="42" t="s">
        <v>151</v>
      </c>
      <c r="F186" s="43">
        <v>200</v>
      </c>
      <c r="G186" s="43">
        <v>4.7</v>
      </c>
      <c r="H186" s="43">
        <v>6.1</v>
      </c>
      <c r="I186" s="43">
        <v>10.1</v>
      </c>
      <c r="J186" s="43">
        <v>114.02</v>
      </c>
      <c r="K186" s="44" t="s">
        <v>152</v>
      </c>
      <c r="L186" s="43">
        <v>13.26</v>
      </c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26.4" x14ac:dyDescent="0.3">
      <c r="A188" s="23"/>
      <c r="B188" s="15"/>
      <c r="C188" s="11"/>
      <c r="D188" s="7" t="s">
        <v>29</v>
      </c>
      <c r="E188" s="42" t="s">
        <v>153</v>
      </c>
      <c r="F188" s="43">
        <v>150</v>
      </c>
      <c r="G188" s="43">
        <v>3.1</v>
      </c>
      <c r="H188" s="43">
        <v>6</v>
      </c>
      <c r="I188" s="43">
        <v>19.7</v>
      </c>
      <c r="J188" s="43">
        <v>145.80000000000001</v>
      </c>
      <c r="K188" s="44" t="s">
        <v>154</v>
      </c>
      <c r="L188" s="43">
        <v>22.1</v>
      </c>
    </row>
    <row r="189" spans="1:12" ht="26.4" x14ac:dyDescent="0.3">
      <c r="A189" s="23"/>
      <c r="B189" s="15"/>
      <c r="C189" s="11"/>
      <c r="D189" s="7" t="s">
        <v>30</v>
      </c>
      <c r="E189" s="42" t="s">
        <v>155</v>
      </c>
      <c r="F189" s="43">
        <v>200</v>
      </c>
      <c r="G189" s="43">
        <v>0.3</v>
      </c>
      <c r="H189" s="43">
        <v>0.1</v>
      </c>
      <c r="I189" s="43">
        <v>10.3</v>
      </c>
      <c r="J189" s="43">
        <v>42.8</v>
      </c>
      <c r="K189" s="44" t="s">
        <v>156</v>
      </c>
      <c r="L189" s="43">
        <v>42.44</v>
      </c>
    </row>
    <row r="190" spans="1:12" ht="14.4" x14ac:dyDescent="0.3">
      <c r="A190" s="23"/>
      <c r="B190" s="15"/>
      <c r="C190" s="11"/>
      <c r="D190" s="7" t="s">
        <v>31</v>
      </c>
      <c r="E190" s="42" t="s">
        <v>57</v>
      </c>
      <c r="F190" s="43">
        <v>20</v>
      </c>
      <c r="G190" s="43">
        <v>1.52</v>
      </c>
      <c r="H190" s="43">
        <v>0.16</v>
      </c>
      <c r="I190" s="43">
        <v>9.84</v>
      </c>
      <c r="J190" s="43">
        <v>47</v>
      </c>
      <c r="K190" s="44" t="s">
        <v>58</v>
      </c>
      <c r="L190" s="43">
        <v>1.9</v>
      </c>
    </row>
    <row r="191" spans="1:12" ht="14.4" x14ac:dyDescent="0.3">
      <c r="A191" s="23"/>
      <c r="B191" s="15"/>
      <c r="C191" s="11"/>
      <c r="D191" s="7" t="s">
        <v>107</v>
      </c>
      <c r="E191" s="42" t="s">
        <v>157</v>
      </c>
      <c r="F191" s="43">
        <v>100</v>
      </c>
      <c r="G191" s="43">
        <v>16.899999999999999</v>
      </c>
      <c r="H191" s="43">
        <v>5.3</v>
      </c>
      <c r="I191" s="43">
        <v>14.2</v>
      </c>
      <c r="J191" s="43">
        <v>172</v>
      </c>
      <c r="K191" s="44">
        <v>357</v>
      </c>
      <c r="L191" s="43">
        <v>59.4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6">SUM(G185:G193)</f>
        <v>27.494999999999997</v>
      </c>
      <c r="H194" s="19">
        <f t="shared" si="86"/>
        <v>23.735000000000003</v>
      </c>
      <c r="I194" s="19">
        <f t="shared" si="86"/>
        <v>69.990000000000009</v>
      </c>
      <c r="J194" s="19">
        <f t="shared" si="86"/>
        <v>603.14499999999998</v>
      </c>
      <c r="K194" s="25"/>
      <c r="L194" s="19">
        <f t="shared" ref="L194" si="87">SUM(L185:L193)</f>
        <v>144.82</v>
      </c>
    </row>
    <row r="195" spans="1:12" ht="14.4" x14ac:dyDescent="0.25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1240</v>
      </c>
      <c r="G195" s="32">
        <f t="shared" ref="G195" si="88">G184+G194</f>
        <v>51.064999999999998</v>
      </c>
      <c r="H195" s="32">
        <f t="shared" ref="H195" si="89">H184+H194</f>
        <v>58.444999999999993</v>
      </c>
      <c r="I195" s="32">
        <f t="shared" ref="I195" si="90">I184+I194</f>
        <v>113.55000000000001</v>
      </c>
      <c r="J195" s="32">
        <f t="shared" ref="J195:L195" si="91">J184+J194</f>
        <v>1183.7449999999999</v>
      </c>
      <c r="K195" s="32"/>
      <c r="L195" s="32">
        <f t="shared" si="91"/>
        <v>233.68</v>
      </c>
    </row>
    <row r="196" spans="1:12" ht="26.4" x14ac:dyDescent="0.3">
      <c r="A196" s="20">
        <v>2</v>
      </c>
      <c r="B196" s="21">
        <v>5</v>
      </c>
      <c r="C196" s="22" t="s">
        <v>20</v>
      </c>
      <c r="D196" s="5" t="s">
        <v>21</v>
      </c>
      <c r="E196" s="39" t="s">
        <v>158</v>
      </c>
      <c r="F196" s="40">
        <v>200</v>
      </c>
      <c r="G196" s="40">
        <v>8.6</v>
      </c>
      <c r="H196" s="40">
        <v>12.8</v>
      </c>
      <c r="I196" s="40">
        <v>34.200000000000003</v>
      </c>
      <c r="J196" s="40">
        <v>285.8</v>
      </c>
      <c r="K196" s="41" t="s">
        <v>159</v>
      </c>
      <c r="L196" s="40">
        <v>20.54</v>
      </c>
    </row>
    <row r="197" spans="1:12" ht="14.4" x14ac:dyDescent="0.3">
      <c r="A197" s="23"/>
      <c r="B197" s="15"/>
      <c r="C197" s="11"/>
      <c r="D197" s="6"/>
      <c r="E197" s="42" t="s">
        <v>160</v>
      </c>
      <c r="F197" s="43">
        <v>50</v>
      </c>
      <c r="G197" s="43">
        <v>6.68</v>
      </c>
      <c r="H197" s="43">
        <v>8.4499999999999993</v>
      </c>
      <c r="I197" s="43">
        <v>19.39</v>
      </c>
      <c r="J197" s="43">
        <v>149</v>
      </c>
      <c r="K197" s="44">
        <v>3</v>
      </c>
      <c r="L197" s="43">
        <v>21.87</v>
      </c>
    </row>
    <row r="198" spans="1:12" ht="26.4" x14ac:dyDescent="0.3">
      <c r="A198" s="23"/>
      <c r="B198" s="15"/>
      <c r="C198" s="11"/>
      <c r="D198" s="7" t="s">
        <v>22</v>
      </c>
      <c r="E198" s="42" t="s">
        <v>161</v>
      </c>
      <c r="F198" s="43">
        <v>200</v>
      </c>
      <c r="G198" s="43">
        <v>1.6</v>
      </c>
      <c r="H198" s="43">
        <v>1.4</v>
      </c>
      <c r="I198" s="43">
        <v>8.6</v>
      </c>
      <c r="J198" s="43">
        <v>53.6</v>
      </c>
      <c r="K198" s="44" t="s">
        <v>162</v>
      </c>
      <c r="L198" s="43">
        <v>6.72</v>
      </c>
    </row>
    <row r="199" spans="1:12" ht="14.4" x14ac:dyDescent="0.3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4.4" x14ac:dyDescent="0.3">
      <c r="A200" s="23"/>
      <c r="B200" s="15"/>
      <c r="C200" s="11"/>
      <c r="D200" s="7" t="s">
        <v>163</v>
      </c>
      <c r="E200" s="42" t="s">
        <v>164</v>
      </c>
      <c r="F200" s="43">
        <v>60</v>
      </c>
      <c r="G200" s="43">
        <v>2.7</v>
      </c>
      <c r="H200" s="43">
        <v>14.4</v>
      </c>
      <c r="I200" s="43">
        <v>40.200000000000003</v>
      </c>
      <c r="J200" s="43">
        <v>129.6</v>
      </c>
      <c r="K200" s="44" t="s">
        <v>105</v>
      </c>
      <c r="L200" s="43">
        <v>10.8</v>
      </c>
    </row>
    <row r="201" spans="1:12" ht="14.4" x14ac:dyDescent="0.3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4.4" x14ac:dyDescent="0.3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3">
      <c r="A203" s="24"/>
      <c r="B203" s="17"/>
      <c r="C203" s="8"/>
      <c r="D203" s="18" t="s">
        <v>33</v>
      </c>
      <c r="E203" s="9"/>
      <c r="F203" s="19">
        <f>SUM(F196:F202)</f>
        <v>510</v>
      </c>
      <c r="G203" s="19">
        <f t="shared" ref="G203:J203" si="92">SUM(G196:G202)</f>
        <v>19.579999999999998</v>
      </c>
      <c r="H203" s="19">
        <f t="shared" si="92"/>
        <v>37.049999999999997</v>
      </c>
      <c r="I203" s="19">
        <f t="shared" si="92"/>
        <v>102.39000000000001</v>
      </c>
      <c r="J203" s="19">
        <f t="shared" si="92"/>
        <v>618</v>
      </c>
      <c r="K203" s="25"/>
      <c r="L203" s="19">
        <f t="shared" ref="L203" si="93">SUM(L196:L202)</f>
        <v>59.929999999999993</v>
      </c>
    </row>
    <row r="204" spans="1:12" ht="26.4" x14ac:dyDescent="0.3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165</v>
      </c>
      <c r="F204" s="43">
        <v>60</v>
      </c>
      <c r="G204" s="43">
        <v>1.1599999999999999</v>
      </c>
      <c r="H204" s="43">
        <v>3.5</v>
      </c>
      <c r="I204" s="43">
        <v>5.6</v>
      </c>
      <c r="J204" s="43">
        <v>59.5</v>
      </c>
      <c r="K204" s="44" t="s">
        <v>166</v>
      </c>
      <c r="L204" s="43">
        <v>11.25</v>
      </c>
    </row>
    <row r="205" spans="1:12" ht="14.4" x14ac:dyDescent="0.3">
      <c r="A205" s="23"/>
      <c r="B205" s="15"/>
      <c r="C205" s="11"/>
      <c r="D205" s="7" t="s">
        <v>27</v>
      </c>
      <c r="E205" s="42" t="s">
        <v>167</v>
      </c>
      <c r="F205" s="43">
        <v>200</v>
      </c>
      <c r="G205" s="43">
        <v>2.14</v>
      </c>
      <c r="H205" s="43">
        <v>2.16</v>
      </c>
      <c r="I205" s="43">
        <v>13.4</v>
      </c>
      <c r="J205" s="43">
        <v>80.599999999999994</v>
      </c>
      <c r="K205" s="44">
        <v>116</v>
      </c>
      <c r="L205" s="43">
        <v>10.62</v>
      </c>
    </row>
    <row r="206" spans="1:12" ht="14.4" x14ac:dyDescent="0.3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4.4" x14ac:dyDescent="0.3">
      <c r="A207" s="23"/>
      <c r="B207" s="15"/>
      <c r="C207" s="11"/>
      <c r="D207" s="7" t="s">
        <v>29</v>
      </c>
      <c r="E207" s="42" t="s">
        <v>168</v>
      </c>
      <c r="F207" s="43">
        <v>150</v>
      </c>
      <c r="G207" s="43">
        <v>3.6</v>
      </c>
      <c r="H207" s="43">
        <v>5</v>
      </c>
      <c r="I207" s="43">
        <v>14.5</v>
      </c>
      <c r="J207" s="43">
        <v>118.7</v>
      </c>
      <c r="K207" s="44" t="s">
        <v>169</v>
      </c>
      <c r="L207" s="43">
        <v>26.49</v>
      </c>
    </row>
    <row r="208" spans="1:12" ht="14.4" x14ac:dyDescent="0.3">
      <c r="A208" s="23"/>
      <c r="B208" s="15"/>
      <c r="C208" s="11"/>
      <c r="D208" s="7" t="s">
        <v>30</v>
      </c>
      <c r="E208" s="42" t="s">
        <v>170</v>
      </c>
      <c r="F208" s="43">
        <v>200</v>
      </c>
      <c r="G208" s="43">
        <v>0.6</v>
      </c>
      <c r="H208" s="43">
        <v>0.1</v>
      </c>
      <c r="I208" s="43">
        <v>20.100000000000001</v>
      </c>
      <c r="J208" s="43">
        <v>84</v>
      </c>
      <c r="K208" s="44">
        <v>495</v>
      </c>
      <c r="L208" s="43">
        <v>23.22</v>
      </c>
    </row>
    <row r="209" spans="1:12" ht="14.4" x14ac:dyDescent="0.3">
      <c r="A209" s="23"/>
      <c r="B209" s="15"/>
      <c r="C209" s="11"/>
      <c r="D209" s="7" t="s">
        <v>31</v>
      </c>
      <c r="E209" s="42" t="s">
        <v>57</v>
      </c>
      <c r="F209" s="43">
        <v>20</v>
      </c>
      <c r="G209" s="43">
        <v>1.52</v>
      </c>
      <c r="H209" s="43">
        <v>0.16</v>
      </c>
      <c r="I209" s="43">
        <v>9.84</v>
      </c>
      <c r="J209" s="43">
        <v>47</v>
      </c>
      <c r="K209" s="44" t="s">
        <v>58</v>
      </c>
      <c r="L209" s="43">
        <v>1.9</v>
      </c>
    </row>
    <row r="210" spans="1:12" ht="14.4" x14ac:dyDescent="0.3">
      <c r="A210" s="23"/>
      <c r="B210" s="15"/>
      <c r="C210" s="11"/>
      <c r="D210" s="7" t="s">
        <v>107</v>
      </c>
      <c r="E210" s="42" t="s">
        <v>171</v>
      </c>
      <c r="F210" s="43">
        <v>100</v>
      </c>
      <c r="G210" s="43">
        <v>14.2</v>
      </c>
      <c r="H210" s="43">
        <v>8.4</v>
      </c>
      <c r="I210" s="43">
        <v>9.5</v>
      </c>
      <c r="J210" s="43">
        <v>171</v>
      </c>
      <c r="K210" s="44">
        <v>341</v>
      </c>
      <c r="L210" s="43">
        <v>63.12</v>
      </c>
    </row>
    <row r="211" spans="1:12" ht="14.4" x14ac:dyDescent="0.3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4.4" x14ac:dyDescent="0.3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33</v>
      </c>
      <c r="E213" s="9"/>
      <c r="F213" s="19">
        <f>SUM(F204:F212)</f>
        <v>730</v>
      </c>
      <c r="G213" s="19">
        <f t="shared" ref="G213:J213" si="94">SUM(G204:G212)</f>
        <v>23.22</v>
      </c>
      <c r="H213" s="19">
        <f t="shared" si="94"/>
        <v>19.32</v>
      </c>
      <c r="I213" s="19">
        <f t="shared" si="94"/>
        <v>72.94</v>
      </c>
      <c r="J213" s="19">
        <f t="shared" si="94"/>
        <v>560.79999999999995</v>
      </c>
      <c r="K213" s="25"/>
      <c r="L213" s="19">
        <f t="shared" ref="L213" si="95">SUM(L204:L212)</f>
        <v>136.6</v>
      </c>
    </row>
    <row r="214" spans="1:12" ht="14.4" x14ac:dyDescent="0.25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1240</v>
      </c>
      <c r="G214" s="32">
        <f t="shared" ref="G214:J214" si="96">G203+G213</f>
        <v>42.8</v>
      </c>
      <c r="H214" s="32">
        <f t="shared" si="96"/>
        <v>56.37</v>
      </c>
      <c r="I214" s="32">
        <f t="shared" si="96"/>
        <v>175.33</v>
      </c>
      <c r="J214" s="32">
        <f t="shared" si="96"/>
        <v>1178.8</v>
      </c>
      <c r="K214" s="32"/>
      <c r="L214" s="32">
        <f t="shared" ref="L214" si="97">L203+L213</f>
        <v>196.52999999999997</v>
      </c>
    </row>
    <row r="215" spans="1:12" ht="14.4" x14ac:dyDescent="0.3">
      <c r="A215" s="20">
        <v>2</v>
      </c>
      <c r="B215" s="21">
        <v>6</v>
      </c>
      <c r="C215" s="22" t="s">
        <v>20</v>
      </c>
      <c r="D215" s="5" t="s">
        <v>172</v>
      </c>
      <c r="E215" s="39" t="s">
        <v>112</v>
      </c>
      <c r="F215" s="40">
        <v>180</v>
      </c>
      <c r="G215" s="40">
        <v>6.62</v>
      </c>
      <c r="H215" s="40">
        <v>5.42</v>
      </c>
      <c r="I215" s="40">
        <v>31.731000000000002</v>
      </c>
      <c r="J215" s="40">
        <v>202.14</v>
      </c>
      <c r="K215" s="41">
        <v>256</v>
      </c>
      <c r="L215" s="40">
        <v>9.3699999999999992</v>
      </c>
    </row>
    <row r="216" spans="1:12" ht="14.4" x14ac:dyDescent="0.3">
      <c r="A216" s="23"/>
      <c r="B216" s="15"/>
      <c r="C216" s="11"/>
      <c r="D216" s="6" t="s">
        <v>174</v>
      </c>
      <c r="E216" s="42" t="s">
        <v>175</v>
      </c>
      <c r="F216" s="43">
        <v>100</v>
      </c>
      <c r="G216" s="43">
        <v>11</v>
      </c>
      <c r="H216" s="43">
        <v>23.9</v>
      </c>
      <c r="I216" s="43">
        <v>1.6</v>
      </c>
      <c r="J216" s="43">
        <v>150</v>
      </c>
      <c r="K216" s="44">
        <v>353</v>
      </c>
      <c r="L216" s="43">
        <v>35.54</v>
      </c>
    </row>
    <row r="217" spans="1:12" ht="26.4" x14ac:dyDescent="0.3">
      <c r="A217" s="23"/>
      <c r="B217" s="15"/>
      <c r="C217" s="11"/>
      <c r="D217" s="7" t="s">
        <v>22</v>
      </c>
      <c r="E217" s="42" t="s">
        <v>173</v>
      </c>
      <c r="F217" s="43">
        <v>200</v>
      </c>
      <c r="G217" s="43">
        <v>3.5</v>
      </c>
      <c r="H217" s="43">
        <v>3.3</v>
      </c>
      <c r="I217" s="43">
        <v>22.3</v>
      </c>
      <c r="J217" s="43">
        <v>133.4</v>
      </c>
      <c r="K217" s="44" t="s">
        <v>47</v>
      </c>
      <c r="L217" s="43">
        <v>16.079999999999998</v>
      </c>
    </row>
    <row r="218" spans="1:12" ht="14.4" x14ac:dyDescent="0.3">
      <c r="A218" s="23"/>
      <c r="B218" s="15"/>
      <c r="C218" s="11"/>
      <c r="D218" s="7" t="s">
        <v>23</v>
      </c>
      <c r="E218" s="42" t="s">
        <v>57</v>
      </c>
      <c r="F218" s="43">
        <v>20</v>
      </c>
      <c r="G218" s="43">
        <v>1.52</v>
      </c>
      <c r="H218" s="43">
        <v>0.16</v>
      </c>
      <c r="I218" s="43">
        <v>9.84</v>
      </c>
      <c r="J218" s="43">
        <v>47</v>
      </c>
      <c r="K218" s="44" t="s">
        <v>58</v>
      </c>
      <c r="L218" s="43">
        <v>1.52</v>
      </c>
    </row>
    <row r="219" spans="1:12" ht="14.4" x14ac:dyDescent="0.3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33</v>
      </c>
      <c r="E222" s="9"/>
      <c r="F222" s="19">
        <f>SUM(F215:F221)</f>
        <v>500</v>
      </c>
      <c r="G222" s="19">
        <f t="shared" ref="G222:J222" si="98">SUM(G215:G221)</f>
        <v>22.64</v>
      </c>
      <c r="H222" s="19">
        <f t="shared" si="98"/>
        <v>32.779999999999994</v>
      </c>
      <c r="I222" s="19">
        <f t="shared" si="98"/>
        <v>65.471000000000004</v>
      </c>
      <c r="J222" s="19">
        <f t="shared" si="98"/>
        <v>532.54</v>
      </c>
      <c r="K222" s="25"/>
      <c r="L222" s="19">
        <f t="shared" ref="L222" si="99">SUM(L215:L221)</f>
        <v>62.51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4.4" x14ac:dyDescent="0.3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4.4" x14ac:dyDescent="0.3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4.4" x14ac:dyDescent="0.3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4.4" x14ac:dyDescent="0.3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4.4" x14ac:dyDescent="0.3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4.4" x14ac:dyDescent="0.3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4.4" x14ac:dyDescent="0.25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500</v>
      </c>
      <c r="G233" s="32">
        <f t="shared" ref="G233:J233" si="102">G222+G232</f>
        <v>22.64</v>
      </c>
      <c r="H233" s="32">
        <f t="shared" si="102"/>
        <v>32.779999999999994</v>
      </c>
      <c r="I233" s="32">
        <f t="shared" si="102"/>
        <v>65.471000000000004</v>
      </c>
      <c r="J233" s="32">
        <f t="shared" si="102"/>
        <v>532.54</v>
      </c>
      <c r="K233" s="32"/>
      <c r="L233" s="32">
        <f t="shared" ref="L233" si="103">L222+L232</f>
        <v>62.51</v>
      </c>
    </row>
    <row r="234" spans="1:12" ht="13.95" customHeight="1" x14ac:dyDescent="0.25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1119.1666666666667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58.398499999999984</v>
      </c>
      <c r="H234" s="34">
        <f t="shared" si="104"/>
        <v>43.866666666666667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134.19008333333332</v>
      </c>
      <c r="J234" s="34">
        <f t="shared" si="104"/>
        <v>1085.1083333333333</v>
      </c>
      <c r="K234" s="34"/>
      <c r="L234" s="34">
        <f t="shared" si="104"/>
        <v>193.83333333333334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dcterms:created xsi:type="dcterms:W3CDTF">2022-05-16T14:23:56Z</dcterms:created>
  <dcterms:modified xsi:type="dcterms:W3CDTF">2025-11-01T05:25:11Z</dcterms:modified>
</cp:coreProperties>
</file>